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YO-1\Desktop\"/>
    </mc:Choice>
  </mc:AlternateContent>
  <xr:revisionPtr revIDLastSave="0" documentId="13_ncr:1_{D30E5E95-3921-4B58-A47A-1CB9058958E2}" xr6:coauthVersionLast="47" xr6:coauthVersionMax="47" xr10:uidLastSave="{00000000-0000-0000-0000-000000000000}"/>
  <bookViews>
    <workbookView xWindow="-120" yWindow="-120" windowWidth="24240" windowHeight="13140" xr2:uid="{ABC97C4D-B3DD-4783-A3B6-FE62EF02F61E}"/>
  </bookViews>
  <sheets>
    <sheet name="Sınavlar" sheetId="1" r:id="rId1"/>
  </sheets>
  <definedNames>
    <definedName name="_xlnm._FilterDatabase" localSheetId="0" hidden="1">Sınavlar!$A$2:$H$175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9" i="1" l="1"/>
  <c r="F142" i="1"/>
  <c r="F141" i="1"/>
  <c r="E154" i="1"/>
  <c r="E145" i="1"/>
  <c r="E108" i="1"/>
  <c r="F104" i="1"/>
  <c r="F103" i="1"/>
  <c r="F84" i="1"/>
  <c r="E93" i="1"/>
  <c r="F75" i="1"/>
  <c r="E126" i="1"/>
  <c r="F74" i="1"/>
  <c r="E102" i="1"/>
  <c r="E161" i="1"/>
  <c r="F160" i="1"/>
  <c r="F147" i="1"/>
  <c r="F107" i="1"/>
  <c r="F106" i="1"/>
  <c r="F105" i="1"/>
  <c r="E136" i="1"/>
  <c r="E83" i="1"/>
  <c r="E72" i="1"/>
  <c r="E61" i="1"/>
  <c r="E53" i="1"/>
  <c r="E41" i="1"/>
  <c r="E33" i="1"/>
  <c r="E22" i="1"/>
  <c r="E14" i="1"/>
  <c r="F146" i="1"/>
  <c r="F148" i="1"/>
  <c r="F155" i="1"/>
  <c r="F156" i="1"/>
  <c r="F157" i="1"/>
  <c r="F158" i="1"/>
  <c r="F159" i="1"/>
  <c r="F150" i="1"/>
  <c r="F151" i="1"/>
  <c r="F152" i="1"/>
  <c r="F153" i="1"/>
  <c r="F138" i="1"/>
  <c r="F139" i="1"/>
  <c r="F140" i="1"/>
  <c r="F143" i="1"/>
  <c r="F144" i="1"/>
  <c r="F127" i="1"/>
  <c r="F128" i="1"/>
  <c r="F129" i="1"/>
  <c r="F130" i="1"/>
  <c r="F131" i="1"/>
  <c r="F132" i="1"/>
  <c r="F133" i="1"/>
  <c r="F134" i="1"/>
  <c r="F135" i="1"/>
  <c r="F116" i="1"/>
  <c r="F117" i="1"/>
  <c r="F118" i="1"/>
  <c r="F119" i="1"/>
  <c r="F120" i="1"/>
  <c r="F121" i="1"/>
  <c r="F122" i="1"/>
  <c r="F123" i="1"/>
  <c r="F124" i="1"/>
  <c r="F125" i="1"/>
  <c r="F94" i="1"/>
  <c r="F95" i="1"/>
  <c r="F96" i="1"/>
  <c r="F97" i="1"/>
  <c r="F98" i="1"/>
  <c r="F99" i="1"/>
  <c r="F100" i="1"/>
  <c r="F101" i="1"/>
  <c r="F85" i="1"/>
  <c r="F86" i="1"/>
  <c r="F87" i="1"/>
  <c r="F88" i="1"/>
  <c r="F89" i="1"/>
  <c r="F90" i="1"/>
  <c r="F91" i="1"/>
  <c r="F92" i="1"/>
  <c r="F76" i="1"/>
  <c r="F77" i="1"/>
  <c r="F78" i="1"/>
  <c r="F79" i="1"/>
  <c r="F80" i="1"/>
  <c r="F81" i="1"/>
  <c r="F82" i="1"/>
  <c r="F62" i="1"/>
  <c r="F63" i="1"/>
  <c r="F64" i="1"/>
  <c r="F65" i="1"/>
  <c r="F66" i="1"/>
  <c r="F67" i="1"/>
  <c r="F68" i="1"/>
  <c r="F69" i="1"/>
  <c r="F70" i="1"/>
  <c r="F71" i="1"/>
  <c r="F54" i="1"/>
  <c r="F55" i="1"/>
  <c r="F56" i="1"/>
  <c r="F57" i="1"/>
  <c r="F58" i="1"/>
  <c r="F59" i="1"/>
  <c r="F60" i="1"/>
  <c r="F43" i="1"/>
  <c r="F44" i="1"/>
  <c r="F45" i="1"/>
  <c r="F46" i="1"/>
  <c r="F47" i="1"/>
  <c r="F48" i="1"/>
  <c r="F49" i="1"/>
  <c r="F50" i="1"/>
  <c r="F51" i="1"/>
  <c r="F52" i="1"/>
  <c r="F34" i="1"/>
  <c r="F35" i="1"/>
  <c r="F36" i="1"/>
  <c r="F37" i="1"/>
  <c r="F38" i="1"/>
  <c r="F39" i="1"/>
  <c r="F40" i="1"/>
  <c r="F23" i="1"/>
  <c r="F24" i="1"/>
  <c r="F25" i="1"/>
  <c r="F26" i="1"/>
  <c r="F27" i="1"/>
  <c r="F28" i="1"/>
  <c r="F29" i="1"/>
  <c r="F30" i="1"/>
  <c r="F31" i="1"/>
  <c r="F32" i="1"/>
  <c r="F15" i="1"/>
  <c r="F16" i="1"/>
  <c r="F17" i="1"/>
  <c r="F18" i="1"/>
  <c r="F19" i="1"/>
  <c r="F20" i="1"/>
  <c r="F21" i="1"/>
  <c r="F4" i="1"/>
  <c r="F5" i="1"/>
  <c r="F6" i="1"/>
  <c r="F7" i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<sst xmlns="http://schemas.openxmlformats.org/spreadsheetml/2006/main" count="573" uniqueCount="215">
  <si>
    <t>Ö.S.</t>
  </si>
  <si>
    <t>DERSLİK</t>
  </si>
  <si>
    <t>Öğr.Gör. RUKİYE TEKİN</t>
  </si>
  <si>
    <t>Öğr.Gör. Tekin ARABACI</t>
  </si>
  <si>
    <t>Öğr.Gör. NURSEL AYDOĞMUŞ</t>
  </si>
  <si>
    <t>Öğr.Gör. MELİKE NUR AKGÜL</t>
  </si>
  <si>
    <t>Öğr.Gör. HARUN ÖZDEMİR</t>
  </si>
  <si>
    <t>Öğr.Gör. EKREM KÜTAHYALIOĞLU</t>
  </si>
  <si>
    <t>Öğr.Gör. Aydın ÖZKUL</t>
  </si>
  <si>
    <t>Diksiyon ve Beden Dili</t>
  </si>
  <si>
    <t>Öğr.Gör. MEHMET FATİH ÖZLÜK</t>
  </si>
  <si>
    <t>Öğr.Gör. MEHMET TAŞLIYOL</t>
  </si>
  <si>
    <t>Dr.Öğr.Üyesi BİLAL ÇOLAK</t>
  </si>
  <si>
    <t>İlk Yardım</t>
  </si>
  <si>
    <t>Öğr.Gör. MUSTAFA BUĞDAY</t>
  </si>
  <si>
    <t>İş ve Sosyal Güvenlik Hukuku</t>
  </si>
  <si>
    <t>Dr.Öğr.Üyesi HASAN EKER</t>
  </si>
  <si>
    <t>Öğr.Gör. ÖMER ÇÖLOVA</t>
  </si>
  <si>
    <t>Doç.Dr. MUHAMMET EMRE TURAN</t>
  </si>
  <si>
    <t>Öğr.Gör. MUHAMMED EMİN ARI</t>
  </si>
  <si>
    <t>İşletme ve Süreç Yönetimi</t>
  </si>
  <si>
    <t>D.KODU</t>
  </si>
  <si>
    <t>DERS ADI</t>
  </si>
  <si>
    <t>PROGRAM</t>
  </si>
  <si>
    <t>ÖĞRETİM ELEMANI</t>
  </si>
  <si>
    <t>TARİH</t>
  </si>
  <si>
    <t>SAAT</t>
  </si>
  <si>
    <t>Öğr.Gör. PAKİZE KÜSMEZ DUMANER</t>
  </si>
  <si>
    <t>Öğr.Gör. YASEMİN SANDAL</t>
  </si>
  <si>
    <t>Dr.Öğr.Üyesi CİHAN BAYRAKTAR</t>
  </si>
  <si>
    <t>Dr.Öğr.Üyesi TÜLAY YILDIRIM TURAN</t>
  </si>
  <si>
    <t>Öğr.Gör. AHMET ÇABUK</t>
  </si>
  <si>
    <t>PAZARTESİ</t>
  </si>
  <si>
    <t>SALI</t>
  </si>
  <si>
    <t>ÇARŞAMBA</t>
  </si>
  <si>
    <t>Öğr.Gör. ŞENGÜL ŞENTÜRK ÜNAL</t>
  </si>
  <si>
    <t>Öğr.Gör. ERDEM PINARÖNÜ</t>
  </si>
  <si>
    <t>2024-2025 BAHAR VİZE SINAV PROGRAMI</t>
  </si>
  <si>
    <t>CUMARTESİ</t>
  </si>
  <si>
    <t>EPB202</t>
  </si>
  <si>
    <t>Güvenlik Denetim Süreci ve Yönetimi</t>
  </si>
  <si>
    <t>BGT</t>
  </si>
  <si>
    <t>EPI208</t>
  </si>
  <si>
    <t>İş Ekipmanlarının İş Sağlığı ve Güvenliği Kontrol İşlemleri</t>
  </si>
  <si>
    <t>İSG U.Ö.</t>
  </si>
  <si>
    <t>İSG</t>
  </si>
  <si>
    <t>İSG(II)</t>
  </si>
  <si>
    <t>EPO266</t>
  </si>
  <si>
    <t>ÖGK</t>
  </si>
  <si>
    <t>ÖGK(II)</t>
  </si>
  <si>
    <t>EPE224</t>
  </si>
  <si>
    <t>Raylı Sistem Bakım Onarımı</t>
  </si>
  <si>
    <t>RSE(II)</t>
  </si>
  <si>
    <t>RSE</t>
  </si>
  <si>
    <t>EPM218</t>
  </si>
  <si>
    <t>Raylı Sistemlerde Yolcu ve Yük Taşımacılığı</t>
  </si>
  <si>
    <t>RSM</t>
  </si>
  <si>
    <t>RSM (II)</t>
  </si>
  <si>
    <t>EPB104</t>
  </si>
  <si>
    <t>Ağ Güvenliği Uygulamaları</t>
  </si>
  <si>
    <t>EPI106</t>
  </si>
  <si>
    <t>İş Sağlığı ve Güvenliği II</t>
  </si>
  <si>
    <t>EPO160</t>
  </si>
  <si>
    <t>Beden Eğitimi II</t>
  </si>
  <si>
    <t>EOD112</t>
  </si>
  <si>
    <t>Raylı Sistem Trafiği</t>
  </si>
  <si>
    <t>EPK112</t>
  </si>
  <si>
    <t>Geleneksel Türk Sanatları</t>
  </si>
  <si>
    <t>EK</t>
  </si>
  <si>
    <t>EPB204</t>
  </si>
  <si>
    <t>Sunucu Saldırıları ve Güvenlik Teknikleri</t>
  </si>
  <si>
    <t>EPI206</t>
  </si>
  <si>
    <t>EPO256</t>
  </si>
  <si>
    <t>Temel İlk Yardım</t>
  </si>
  <si>
    <t>EPE204</t>
  </si>
  <si>
    <t>Motor Kontrol Yöntemleri</t>
  </si>
  <si>
    <t>EPM202</t>
  </si>
  <si>
    <t>Kent İçi Raylı Ulaşım Sistemleri II</t>
  </si>
  <si>
    <t>EPI108</t>
  </si>
  <si>
    <t>Makine ve Teçhizatta İş Sağlığı ve Güvenliği II</t>
  </si>
  <si>
    <t>EPE106</t>
  </si>
  <si>
    <t>DC Devre Analizi</t>
  </si>
  <si>
    <t>EOD102</t>
  </si>
  <si>
    <t>Endüstriyel Kontrol ve Elemanları</t>
  </si>
  <si>
    <t>EPK106</t>
  </si>
  <si>
    <t>Temel Restorasyon Teknikleri II</t>
  </si>
  <si>
    <t>EOD114</t>
  </si>
  <si>
    <t>Geleneksel Türk Sanatları Çini II</t>
  </si>
  <si>
    <t>EPB112</t>
  </si>
  <si>
    <t>Bilişim Tarihi</t>
  </si>
  <si>
    <t>PAZAR</t>
  </si>
  <si>
    <t>EPB220</t>
  </si>
  <si>
    <t>Nesne Tabanlı Programlama</t>
  </si>
  <si>
    <t>EPI202</t>
  </si>
  <si>
    <t>İş Sağlığı ve Güvenliği IV</t>
  </si>
  <si>
    <t>EPO268</t>
  </si>
  <si>
    <t>Arama Kurtarma Bilgisi</t>
  </si>
  <si>
    <t>EPE206</t>
  </si>
  <si>
    <t>Elektrikli İşletme Tesisleri</t>
  </si>
  <si>
    <t>EPM216</t>
  </si>
  <si>
    <t>Tren Dinamiği II</t>
  </si>
  <si>
    <t>EPB106</t>
  </si>
  <si>
    <t>Bilgisayar Donanımı</t>
  </si>
  <si>
    <t>EPI112</t>
  </si>
  <si>
    <t>Toplam Kalite ve Çevre Yönetim Sistemleri</t>
  </si>
  <si>
    <t>EPO154</t>
  </si>
  <si>
    <t>Yakın Savunma Teknikleri II</t>
  </si>
  <si>
    <t>EPE108</t>
  </si>
  <si>
    <t>Elektromekanik Kumanda Sistemleri</t>
  </si>
  <si>
    <t>EPM108</t>
  </si>
  <si>
    <t>Raylı Sistem Araçları</t>
  </si>
  <si>
    <t>EPK110</t>
  </si>
  <si>
    <t>Müzecilik Sergileme ve Depolama</t>
  </si>
  <si>
    <t>EPB206</t>
  </si>
  <si>
    <t>Veritabanı Güvenliği ve Savunma Algoritmaları</t>
  </si>
  <si>
    <t>EPI204</t>
  </si>
  <si>
    <t>Risk Yönetimi ve Değerlendirme</t>
  </si>
  <si>
    <t>EPO270</t>
  </si>
  <si>
    <t>İş Sağlığı ve Güvenliği</t>
  </si>
  <si>
    <t>EPE220</t>
  </si>
  <si>
    <t>İleri Güç Elektroniği</t>
  </si>
  <si>
    <t>EPM208</t>
  </si>
  <si>
    <t>Elektrik İşletme Tesisleri</t>
  </si>
  <si>
    <t>EPB208</t>
  </si>
  <si>
    <t>Sunucu İşletim Sistemleri</t>
  </si>
  <si>
    <t>EPI214</t>
  </si>
  <si>
    <t>Halkla İlişkiler</t>
  </si>
  <si>
    <t>Öğr.Gör. İBRAHİM GÜNEŞ</t>
  </si>
  <si>
    <t>EPO156</t>
  </si>
  <si>
    <t>Halkla İlişkileri</t>
  </si>
  <si>
    <t>EPE212</t>
  </si>
  <si>
    <t>Hidrolik ve Pnömotik Sistemler</t>
  </si>
  <si>
    <t>EPM212</t>
  </si>
  <si>
    <t>Pnömatik ve Hidrolik Sistemler</t>
  </si>
  <si>
    <t>EPB102</t>
  </si>
  <si>
    <t>Java Programlama</t>
  </si>
  <si>
    <t>EOD108</t>
  </si>
  <si>
    <t>Toplumsal Hizmet Uygulamaları</t>
  </si>
  <si>
    <t>EPO262</t>
  </si>
  <si>
    <t>Liman ve Havaalanı Güvenliği</t>
  </si>
  <si>
    <t>EPE110</t>
  </si>
  <si>
    <t>Elektrik Makinaları</t>
  </si>
  <si>
    <t>EPM104</t>
  </si>
  <si>
    <t>EPK104</t>
  </si>
  <si>
    <t>Eski Eserlerin Korunması ve Onarım İlkeleri II</t>
  </si>
  <si>
    <t>EPI220</t>
  </si>
  <si>
    <t>Arama ve Kurtarma Bilgisi</t>
  </si>
  <si>
    <t>EPO264</t>
  </si>
  <si>
    <t>Temel Spor Branşları</t>
  </si>
  <si>
    <t>EOD202</t>
  </si>
  <si>
    <t>Demir Yollarının Tarihi Gelişimi</t>
  </si>
  <si>
    <t>AIT182</t>
  </si>
  <si>
    <t>Atatürk İlkeleri ve İnkılap Tarihi II</t>
  </si>
  <si>
    <t>TÜM PROGRAMLAR</t>
  </si>
  <si>
    <t>TUR182</t>
  </si>
  <si>
    <t>Türk Dili II</t>
  </si>
  <si>
    <t>YDL184</t>
  </si>
  <si>
    <t>Yabancı Dil II</t>
  </si>
  <si>
    <t>EPB210</t>
  </si>
  <si>
    <t>Bilişim Hukuku</t>
  </si>
  <si>
    <t>EPI212</t>
  </si>
  <si>
    <t>EPO254</t>
  </si>
  <si>
    <t>Genel Kollukla İlişkiler ve Entegrasyon</t>
  </si>
  <si>
    <t>Memur MUSTAFA ŞEN</t>
  </si>
  <si>
    <t>EPE218</t>
  </si>
  <si>
    <t>Bigisayar Destekli Devre Tasarımı</t>
  </si>
  <si>
    <t>EPM204</t>
  </si>
  <si>
    <t>Makinistlik Sinyal Tekniği</t>
  </si>
  <si>
    <t>Öğr.Gör. NECATİ MEYDAN</t>
  </si>
  <si>
    <t>EPI218</t>
  </si>
  <si>
    <t>EPO258</t>
  </si>
  <si>
    <t>Silah Bilgisi ve Atış</t>
  </si>
  <si>
    <t>EOD206</t>
  </si>
  <si>
    <t>EPM210</t>
  </si>
  <si>
    <t>Tren Kullanma Teknikleri</t>
  </si>
  <si>
    <t>EPI210</t>
  </si>
  <si>
    <t>İş Kazaları</t>
  </si>
  <si>
    <t>EPO252</t>
  </si>
  <si>
    <t>Yangın Güvenliği ve Tabii Felaketlerde Müdahale Tarzı</t>
  </si>
  <si>
    <t>EPB108</t>
  </si>
  <si>
    <t>Matematik II</t>
  </si>
  <si>
    <t>EPE102</t>
  </si>
  <si>
    <t>EPM102</t>
  </si>
  <si>
    <t>EPK116</t>
  </si>
  <si>
    <t>Arkaik Dönem Mimarlığı</t>
  </si>
  <si>
    <t>EPB222</t>
  </si>
  <si>
    <t>İstatistik</t>
  </si>
  <si>
    <t>EPI104</t>
  </si>
  <si>
    <t>EPO152</t>
  </si>
  <si>
    <t>Uyuşturucu Madde Bilgileri</t>
  </si>
  <si>
    <t>EOD110</t>
  </si>
  <si>
    <t>Veri İletim Tekniği</t>
  </si>
  <si>
    <t>EPK102</t>
  </si>
  <si>
    <t>Genel Arkeoloji II</t>
  </si>
  <si>
    <t>EPI224</t>
  </si>
  <si>
    <t>Ulusal ve Uluslararası İş Sağlığı ve Güvenliği Kuruluşları ve Sözleşmeler</t>
  </si>
  <si>
    <t>EPO162</t>
  </si>
  <si>
    <t>İnsan Kaynakları ve Yönetimi</t>
  </si>
  <si>
    <t>EOD104</t>
  </si>
  <si>
    <t>İnsan Kaynakları Yönetimi</t>
  </si>
  <si>
    <t>EPB232</t>
  </si>
  <si>
    <t>Kriptoloji II</t>
  </si>
  <si>
    <t>EPI110</t>
  </si>
  <si>
    <t>EPO260</t>
  </si>
  <si>
    <t>105-106</t>
  </si>
  <si>
    <t>204-205</t>
  </si>
  <si>
    <t>206-207</t>
  </si>
  <si>
    <t>104-105</t>
  </si>
  <si>
    <t>106-107</t>
  </si>
  <si>
    <t>204-205-206-207</t>
  </si>
  <si>
    <t>203-204</t>
  </si>
  <si>
    <t>104-105-106</t>
  </si>
  <si>
    <t>205-206-207</t>
  </si>
  <si>
    <t>204-205-104-105-106-107-110</t>
  </si>
  <si>
    <t>204-205-206-207-104-105-106-107-110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</si>
</sst>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hh:mm;@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</font>
    <font>
      <sz val="16"/>
      <color theme="1"/>
      <name val="Calibri"/>
      <family val="2"/>
      <charset val="162"/>
    </font>
    <font>
      <sz val="16"/>
      <name val="Calibri"/>
      <family val="2"/>
      <charset val="162"/>
    </font>
    <font>
      <b/>
      <sz val="16"/>
      <name val="Calibri"/>
      <family val="2"/>
      <charset val="162"/>
    </font>
    <font>
      <b/>
      <sz val="16"/>
      <color rgb="FF000000"/>
      <name val="Arial"/>
      <family val="2"/>
      <charset val="162"/>
    </font>
    <font>
      <sz val="16"/>
      <color rgb="FF00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4" xfId="0" applyBorder="1"/>
    <xf numFmtId="0" fontId="0" fillId="4" borderId="4" xfId="0" applyFill="1" applyBorder="1"/>
    <xf numFmtId="0" fontId="4" fillId="4" borderId="4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2" fontId="3" fillId="3" borderId="3" xfId="0" applyNumberFormat="1" applyFont="1" applyFill="1" applyBorder="1" applyAlignment="1">
      <alignment horizontal="left" vertical="top" wrapText="1"/>
    </xf>
    <xf numFmtId="164" fontId="3" fillId="3" borderId="3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" fontId="3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center" vertical="center"/>
    </xf>
    <xf numFmtId="0" fontId="3" fillId="0" borderId="4" xfId="0" applyFont="1" applyBorder="1"/>
    <xf numFmtId="0" fontId="4" fillId="0" borderId="4" xfId="0" applyFont="1" applyBorder="1"/>
    <xf numFmtId="20" fontId="10" fillId="0" borderId="4" xfId="0" applyNumberFormat="1" applyFont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14" fontId="10" fillId="5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 wrapText="1"/>
    </xf>
    <xf numFmtId="165" fontId="14" fillId="4" borderId="4" xfId="1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left" vertical="top" wrapText="1"/>
    </xf>
    <xf numFmtId="165" fontId="3" fillId="3" borderId="3" xfId="0" applyNumberFormat="1" applyFont="1" applyFill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center"/>
    </xf>
    <xf numFmtId="20" fontId="10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9C827E5-80A8-4DEA-A592-32FC00E8BE2A}"/>
    <cellStyle name="Normal 2 2" xfId="1" xr:uid="{13217AA5-F0E5-4751-8F75-9D50E37F1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3F14-2B0B-4AE7-895E-C8B725EF3F8B}">
  <dimension ref="A1:J219"/>
  <sheetViews>
    <sheetView tabSelected="1" view="pageBreakPreview" zoomScale="60" zoomScaleNormal="60" workbookViewId="0">
      <pane ySplit="2" topLeftCell="A105" activePane="bottomLeft" state="frozen"/>
      <selection pane="bottomLeft" activeCell="N144" sqref="N144"/>
    </sheetView>
  </sheetViews>
  <sheetFormatPr defaultColWidth="9.140625" defaultRowHeight="30" customHeight="1" x14ac:dyDescent="0.25"/>
  <cols>
    <col min="1" max="1" width="15.140625" style="25" customWidth="1"/>
    <col min="2" max="2" width="85.7109375" style="5" customWidth="1"/>
    <col min="3" max="3" width="18.140625" style="24" customWidth="1"/>
    <col min="4" max="4" width="57" style="5" customWidth="1"/>
    <col min="5" max="5" width="10.140625" style="26" customWidth="1"/>
    <col min="6" max="6" width="17.7109375" style="41" customWidth="1"/>
    <col min="7" max="7" width="11.42578125" style="6" customWidth="1"/>
    <col min="8" max="8" width="27.5703125" style="41" customWidth="1"/>
    <col min="9" max="9" width="8.5703125" style="11" customWidth="1"/>
    <col min="10" max="10" width="8.85546875" style="11" customWidth="1"/>
    <col min="11" max="16384" width="9.140625" style="1"/>
  </cols>
  <sheetData>
    <row r="1" spans="1:10" ht="52.5" customHeight="1" x14ac:dyDescent="0.25">
      <c r="A1" s="52" t="s">
        <v>37</v>
      </c>
      <c r="B1" s="53"/>
      <c r="C1" s="53"/>
      <c r="D1" s="53"/>
      <c r="E1" s="53"/>
      <c r="F1" s="53"/>
      <c r="G1" s="54"/>
      <c r="H1" s="53"/>
      <c r="I1" s="8"/>
    </row>
    <row r="2" spans="1:10" ht="46.5" customHeight="1" thickBot="1" x14ac:dyDescent="0.3">
      <c r="A2" s="15" t="s">
        <v>21</v>
      </c>
      <c r="B2" s="16" t="s">
        <v>22</v>
      </c>
      <c r="C2" s="23" t="s">
        <v>23</v>
      </c>
      <c r="D2" s="17" t="s">
        <v>24</v>
      </c>
      <c r="E2" s="45" t="s">
        <v>0</v>
      </c>
      <c r="F2" s="18" t="s">
        <v>25</v>
      </c>
      <c r="G2" s="46" t="s">
        <v>26</v>
      </c>
      <c r="H2" s="19" t="s">
        <v>1</v>
      </c>
      <c r="I2" s="8"/>
    </row>
    <row r="3" spans="1:10" s="2" customFormat="1" ht="30" customHeight="1" x14ac:dyDescent="0.25">
      <c r="A3" s="27"/>
      <c r="B3" s="28"/>
      <c r="C3" s="29"/>
      <c r="D3" s="27" t="s">
        <v>38</v>
      </c>
      <c r="E3" s="30"/>
      <c r="F3" s="40">
        <v>45738</v>
      </c>
      <c r="G3" s="48">
        <v>0.41666666666666669</v>
      </c>
      <c r="H3" s="49"/>
      <c r="I3" s="9"/>
      <c r="J3" s="10"/>
    </row>
    <row r="4" spans="1:10" s="2" customFormat="1" ht="30" customHeight="1" x14ac:dyDescent="0.25">
      <c r="A4" s="32" t="s">
        <v>39</v>
      </c>
      <c r="B4" s="33" t="s">
        <v>40</v>
      </c>
      <c r="C4" s="32" t="s">
        <v>41</v>
      </c>
      <c r="D4" s="33" t="s">
        <v>29</v>
      </c>
      <c r="E4" s="34">
        <v>30</v>
      </c>
      <c r="F4" s="47">
        <f t="shared" ref="F4:F13" si="0">$F$3</f>
        <v>45738</v>
      </c>
      <c r="G4" s="37">
        <v>0.41666666666666669</v>
      </c>
      <c r="H4" s="41">
        <v>203</v>
      </c>
      <c r="I4" s="9"/>
      <c r="J4" s="10"/>
    </row>
    <row r="5" spans="1:10" s="2" customFormat="1" ht="30" customHeight="1" x14ac:dyDescent="0.25">
      <c r="A5" s="32" t="s">
        <v>42</v>
      </c>
      <c r="B5" s="33" t="s">
        <v>43</v>
      </c>
      <c r="C5" s="32" t="s">
        <v>44</v>
      </c>
      <c r="D5" s="33" t="s">
        <v>12</v>
      </c>
      <c r="E5" s="34">
        <v>7</v>
      </c>
      <c r="F5" s="47">
        <f t="shared" si="0"/>
        <v>45738</v>
      </c>
      <c r="G5" s="37">
        <v>0.41666666666666669</v>
      </c>
      <c r="H5" s="41">
        <v>204</v>
      </c>
      <c r="I5" s="9"/>
      <c r="J5" s="10"/>
    </row>
    <row r="6" spans="1:10" s="2" customFormat="1" ht="30" customHeight="1" x14ac:dyDescent="0.25">
      <c r="A6" s="32" t="s">
        <v>42</v>
      </c>
      <c r="B6" s="33" t="s">
        <v>43</v>
      </c>
      <c r="C6" s="32" t="s">
        <v>45</v>
      </c>
      <c r="D6" s="33" t="s">
        <v>12</v>
      </c>
      <c r="E6" s="34">
        <v>31</v>
      </c>
      <c r="F6" s="47">
        <f t="shared" si="0"/>
        <v>45738</v>
      </c>
      <c r="G6" s="37">
        <v>0.41666666666666669</v>
      </c>
      <c r="H6" s="41">
        <v>205</v>
      </c>
      <c r="I6" s="9"/>
      <c r="J6" s="10"/>
    </row>
    <row r="7" spans="1:10" s="2" customFormat="1" ht="30" customHeight="1" x14ac:dyDescent="0.25">
      <c r="A7" s="32" t="s">
        <v>42</v>
      </c>
      <c r="B7" s="33" t="s">
        <v>43</v>
      </c>
      <c r="C7" s="32" t="s">
        <v>46</v>
      </c>
      <c r="D7" s="33" t="s">
        <v>12</v>
      </c>
      <c r="E7" s="34">
        <v>18</v>
      </c>
      <c r="F7" s="47">
        <f t="shared" si="0"/>
        <v>45738</v>
      </c>
      <c r="G7" s="37">
        <v>0.41666666666666669</v>
      </c>
      <c r="H7" s="41">
        <v>204</v>
      </c>
      <c r="I7" s="9"/>
      <c r="J7" s="10"/>
    </row>
    <row r="8" spans="1:10" s="2" customFormat="1" ht="30" customHeight="1" x14ac:dyDescent="0.25">
      <c r="A8" s="32" t="s">
        <v>47</v>
      </c>
      <c r="B8" s="33" t="s">
        <v>9</v>
      </c>
      <c r="C8" s="32" t="s">
        <v>48</v>
      </c>
      <c r="D8" s="33" t="s">
        <v>6</v>
      </c>
      <c r="E8" s="34">
        <v>25</v>
      </c>
      <c r="F8" s="47">
        <f t="shared" si="0"/>
        <v>45738</v>
      </c>
      <c r="G8" s="37">
        <v>0.41666666666666669</v>
      </c>
      <c r="H8" s="41">
        <v>206</v>
      </c>
      <c r="I8" s="9"/>
      <c r="J8" s="10"/>
    </row>
    <row r="9" spans="1:10" s="2" customFormat="1" ht="30" customHeight="1" x14ac:dyDescent="0.25">
      <c r="A9" s="32" t="s">
        <v>47</v>
      </c>
      <c r="B9" s="33" t="s">
        <v>9</v>
      </c>
      <c r="C9" s="32" t="s">
        <v>49</v>
      </c>
      <c r="D9" s="33" t="s">
        <v>6</v>
      </c>
      <c r="E9" s="34">
        <v>15</v>
      </c>
      <c r="F9" s="47">
        <f t="shared" si="0"/>
        <v>45738</v>
      </c>
      <c r="G9" s="37">
        <v>0.41666666666666669</v>
      </c>
      <c r="H9" s="41">
        <v>207</v>
      </c>
      <c r="I9" s="9"/>
      <c r="J9" s="10"/>
    </row>
    <row r="10" spans="1:10" s="2" customFormat="1" ht="30" customHeight="1" x14ac:dyDescent="0.25">
      <c r="A10" s="32" t="s">
        <v>50</v>
      </c>
      <c r="B10" s="33" t="s">
        <v>51</v>
      </c>
      <c r="C10" s="32" t="s">
        <v>52</v>
      </c>
      <c r="D10" s="33" t="s">
        <v>17</v>
      </c>
      <c r="E10" s="34">
        <v>37</v>
      </c>
      <c r="F10" s="47">
        <f t="shared" si="0"/>
        <v>45738</v>
      </c>
      <c r="G10" s="37">
        <v>0.41666666666666669</v>
      </c>
      <c r="H10" s="41">
        <v>104</v>
      </c>
      <c r="I10" s="9"/>
      <c r="J10" s="10"/>
    </row>
    <row r="11" spans="1:10" s="2" customFormat="1" ht="30" customHeight="1" x14ac:dyDescent="0.25">
      <c r="A11" s="32" t="s">
        <v>50</v>
      </c>
      <c r="B11" s="33" t="s">
        <v>51</v>
      </c>
      <c r="C11" s="32" t="s">
        <v>53</v>
      </c>
      <c r="D11" s="33" t="s">
        <v>17</v>
      </c>
      <c r="E11" s="34">
        <v>39</v>
      </c>
      <c r="F11" s="47">
        <f t="shared" si="0"/>
        <v>45738</v>
      </c>
      <c r="G11" s="37">
        <v>0.41666666666666669</v>
      </c>
      <c r="H11" s="41" t="s">
        <v>204</v>
      </c>
      <c r="I11" s="9"/>
      <c r="J11" s="10"/>
    </row>
    <row r="12" spans="1:10" s="2" customFormat="1" ht="30" customHeight="1" x14ac:dyDescent="0.25">
      <c r="A12" s="32" t="s">
        <v>54</v>
      </c>
      <c r="B12" s="33" t="s">
        <v>55</v>
      </c>
      <c r="C12" s="32" t="s">
        <v>56</v>
      </c>
      <c r="D12" s="33" t="s">
        <v>19</v>
      </c>
      <c r="E12" s="34">
        <v>45</v>
      </c>
      <c r="F12" s="47">
        <f t="shared" si="0"/>
        <v>45738</v>
      </c>
      <c r="G12" s="37">
        <v>0.41666666666666669</v>
      </c>
      <c r="H12" s="41">
        <v>107</v>
      </c>
      <c r="I12" s="9"/>
      <c r="J12" s="10"/>
    </row>
    <row r="13" spans="1:10" s="2" customFormat="1" ht="30" customHeight="1" x14ac:dyDescent="0.25">
      <c r="A13" s="32" t="s">
        <v>54</v>
      </c>
      <c r="B13" s="33" t="s">
        <v>55</v>
      </c>
      <c r="C13" s="32" t="s">
        <v>57</v>
      </c>
      <c r="D13" s="33" t="s">
        <v>19</v>
      </c>
      <c r="E13" s="34">
        <v>52</v>
      </c>
      <c r="F13" s="47">
        <f t="shared" si="0"/>
        <v>45738</v>
      </c>
      <c r="G13" s="37">
        <v>0.41666666666666669</v>
      </c>
      <c r="H13" s="41">
        <v>110</v>
      </c>
      <c r="I13" s="9"/>
      <c r="J13" s="10"/>
    </row>
    <row r="14" spans="1:10" s="2" customFormat="1" ht="30" customHeight="1" x14ac:dyDescent="0.25">
      <c r="A14" s="32"/>
      <c r="B14" s="33"/>
      <c r="C14" s="32"/>
      <c r="D14" s="33"/>
      <c r="E14" s="34">
        <f>SUM(E4:E13)</f>
        <v>299</v>
      </c>
      <c r="F14" s="41"/>
      <c r="G14" s="6"/>
      <c r="H14" s="41"/>
      <c r="I14" s="9"/>
      <c r="J14" s="10"/>
    </row>
    <row r="15" spans="1:10" s="2" customFormat="1" ht="30" customHeight="1" x14ac:dyDescent="0.25">
      <c r="A15" s="32" t="s">
        <v>58</v>
      </c>
      <c r="B15" s="33" t="s">
        <v>59</v>
      </c>
      <c r="C15" s="32" t="s">
        <v>41</v>
      </c>
      <c r="D15" s="33" t="s">
        <v>29</v>
      </c>
      <c r="E15" s="34">
        <v>51</v>
      </c>
      <c r="F15" s="47">
        <f t="shared" ref="F15:F21" si="1">$F$3</f>
        <v>45738</v>
      </c>
      <c r="G15" s="37">
        <v>0.45833333333333331</v>
      </c>
      <c r="H15" s="41" t="s">
        <v>207</v>
      </c>
      <c r="I15" s="9"/>
      <c r="J15" s="10"/>
    </row>
    <row r="16" spans="1:10" s="2" customFormat="1" ht="30" customHeight="1" x14ac:dyDescent="0.25">
      <c r="A16" s="32" t="s">
        <v>60</v>
      </c>
      <c r="B16" s="33" t="s">
        <v>61</v>
      </c>
      <c r="C16" s="32" t="s">
        <v>44</v>
      </c>
      <c r="D16" s="33" t="s">
        <v>12</v>
      </c>
      <c r="E16" s="34">
        <v>21</v>
      </c>
      <c r="F16" s="47">
        <f t="shared" si="1"/>
        <v>45738</v>
      </c>
      <c r="G16" s="37">
        <v>0.45833333333333331</v>
      </c>
      <c r="H16" s="41">
        <v>203</v>
      </c>
      <c r="I16" s="9"/>
      <c r="J16" s="10"/>
    </row>
    <row r="17" spans="1:10" s="2" customFormat="1" ht="30" customHeight="1" x14ac:dyDescent="0.25">
      <c r="A17" s="32" t="s">
        <v>60</v>
      </c>
      <c r="B17" s="33" t="s">
        <v>61</v>
      </c>
      <c r="C17" s="32" t="s">
        <v>45</v>
      </c>
      <c r="D17" s="33" t="s">
        <v>12</v>
      </c>
      <c r="E17" s="34">
        <v>69</v>
      </c>
      <c r="F17" s="47">
        <f t="shared" si="1"/>
        <v>45738</v>
      </c>
      <c r="G17" s="37">
        <v>0.45833333333333331</v>
      </c>
      <c r="H17" s="41" t="s">
        <v>205</v>
      </c>
      <c r="I17" s="9"/>
      <c r="J17" s="10"/>
    </row>
    <row r="18" spans="1:10" s="2" customFormat="1" ht="30" customHeight="1" x14ac:dyDescent="0.25">
      <c r="A18" s="32" t="s">
        <v>62</v>
      </c>
      <c r="B18" s="33" t="s">
        <v>63</v>
      </c>
      <c r="C18" s="32" t="s">
        <v>48</v>
      </c>
      <c r="D18" s="33" t="s">
        <v>6</v>
      </c>
      <c r="E18" s="34">
        <v>41</v>
      </c>
      <c r="F18" s="47">
        <f t="shared" si="1"/>
        <v>45738</v>
      </c>
      <c r="G18" s="37">
        <v>0.45833333333333331</v>
      </c>
      <c r="H18" s="41" t="s">
        <v>206</v>
      </c>
      <c r="I18" s="9"/>
      <c r="J18" s="10"/>
    </row>
    <row r="19" spans="1:10" s="2" customFormat="1" ht="30" customHeight="1" x14ac:dyDescent="0.25">
      <c r="A19" s="32" t="s">
        <v>64</v>
      </c>
      <c r="B19" s="33" t="s">
        <v>65</v>
      </c>
      <c r="C19" s="32" t="s">
        <v>53</v>
      </c>
      <c r="D19" s="33" t="s">
        <v>19</v>
      </c>
      <c r="E19" s="34">
        <v>70</v>
      </c>
      <c r="F19" s="47">
        <f t="shared" si="1"/>
        <v>45738</v>
      </c>
      <c r="G19" s="37">
        <v>0.45833333333333331</v>
      </c>
      <c r="H19" s="41">
        <v>110</v>
      </c>
      <c r="I19" s="9"/>
      <c r="J19" s="10"/>
    </row>
    <row r="20" spans="1:10" s="2" customFormat="1" ht="30" customHeight="1" x14ac:dyDescent="0.25">
      <c r="A20" s="32" t="s">
        <v>64</v>
      </c>
      <c r="B20" s="33" t="s">
        <v>65</v>
      </c>
      <c r="C20" s="32" t="s">
        <v>56</v>
      </c>
      <c r="D20" s="33" t="s">
        <v>19</v>
      </c>
      <c r="E20" s="34">
        <v>67</v>
      </c>
      <c r="F20" s="47">
        <f t="shared" si="1"/>
        <v>45738</v>
      </c>
      <c r="G20" s="37">
        <v>0.45833333333333331</v>
      </c>
      <c r="H20" s="41" t="s">
        <v>208</v>
      </c>
      <c r="I20" s="9"/>
      <c r="J20" s="10"/>
    </row>
    <row r="21" spans="1:10" s="2" customFormat="1" ht="30" customHeight="1" x14ac:dyDescent="0.25">
      <c r="A21" s="32" t="s">
        <v>66</v>
      </c>
      <c r="B21" s="33" t="s">
        <v>67</v>
      </c>
      <c r="C21" s="32" t="s">
        <v>68</v>
      </c>
      <c r="D21" s="33" t="s">
        <v>35</v>
      </c>
      <c r="E21" s="34">
        <v>3</v>
      </c>
      <c r="F21" s="47">
        <f t="shared" si="1"/>
        <v>45738</v>
      </c>
      <c r="G21" s="37">
        <v>0.45833333333333331</v>
      </c>
      <c r="H21" s="41">
        <v>107</v>
      </c>
      <c r="I21" s="9"/>
      <c r="J21" s="10"/>
    </row>
    <row r="22" spans="1:10" s="2" customFormat="1" ht="30" customHeight="1" x14ac:dyDescent="0.25">
      <c r="A22" s="32"/>
      <c r="B22" s="33"/>
      <c r="C22" s="32"/>
      <c r="D22" s="33"/>
      <c r="E22" s="34">
        <f>SUM(E15:E21)</f>
        <v>322</v>
      </c>
      <c r="F22" s="41"/>
      <c r="G22" s="6"/>
      <c r="H22" s="41"/>
      <c r="I22" s="9"/>
      <c r="J22" s="10"/>
    </row>
    <row r="23" spans="1:10" s="2" customFormat="1" ht="30" customHeight="1" x14ac:dyDescent="0.25">
      <c r="A23" s="32" t="s">
        <v>69</v>
      </c>
      <c r="B23" s="33" t="s">
        <v>70</v>
      </c>
      <c r="C23" s="32" t="s">
        <v>41</v>
      </c>
      <c r="D23" s="33" t="s">
        <v>29</v>
      </c>
      <c r="E23" s="34">
        <v>30</v>
      </c>
      <c r="F23" s="47">
        <f t="shared" ref="F23:F32" si="2">$F$3</f>
        <v>45738</v>
      </c>
      <c r="G23" s="37">
        <v>0.5</v>
      </c>
      <c r="H23" s="41">
        <v>203</v>
      </c>
      <c r="I23" s="9"/>
      <c r="J23" s="10"/>
    </row>
    <row r="24" spans="1:10" s="2" customFormat="1" ht="30" customHeight="1" x14ac:dyDescent="0.25">
      <c r="A24" s="32" t="s">
        <v>71</v>
      </c>
      <c r="B24" s="33" t="s">
        <v>13</v>
      </c>
      <c r="C24" s="32" t="s">
        <v>44</v>
      </c>
      <c r="D24" s="33" t="s">
        <v>4</v>
      </c>
      <c r="E24" s="34">
        <v>5</v>
      </c>
      <c r="F24" s="47">
        <f t="shared" si="2"/>
        <v>45738</v>
      </c>
      <c r="G24" s="37">
        <v>0.5</v>
      </c>
      <c r="H24" s="41">
        <v>204</v>
      </c>
      <c r="I24" s="9"/>
      <c r="J24" s="10"/>
    </row>
    <row r="25" spans="1:10" s="2" customFormat="1" ht="30" customHeight="1" x14ac:dyDescent="0.25">
      <c r="A25" s="32" t="s">
        <v>71</v>
      </c>
      <c r="B25" s="33" t="s">
        <v>13</v>
      </c>
      <c r="C25" s="32" t="s">
        <v>45</v>
      </c>
      <c r="D25" s="33" t="s">
        <v>6</v>
      </c>
      <c r="E25" s="34">
        <v>29</v>
      </c>
      <c r="F25" s="47">
        <f t="shared" si="2"/>
        <v>45738</v>
      </c>
      <c r="G25" s="37">
        <v>0.5</v>
      </c>
      <c r="H25" s="41">
        <v>205</v>
      </c>
      <c r="I25" s="9"/>
      <c r="J25" s="10"/>
    </row>
    <row r="26" spans="1:10" s="2" customFormat="1" ht="30" customHeight="1" x14ac:dyDescent="0.25">
      <c r="A26" s="32" t="s">
        <v>71</v>
      </c>
      <c r="B26" s="33" t="s">
        <v>13</v>
      </c>
      <c r="C26" s="32" t="s">
        <v>46</v>
      </c>
      <c r="D26" s="33" t="s">
        <v>6</v>
      </c>
      <c r="E26" s="34">
        <v>18</v>
      </c>
      <c r="F26" s="47">
        <f t="shared" si="2"/>
        <v>45738</v>
      </c>
      <c r="G26" s="37">
        <v>0.5</v>
      </c>
      <c r="H26" s="41">
        <v>204</v>
      </c>
      <c r="I26" s="9"/>
      <c r="J26" s="10"/>
    </row>
    <row r="27" spans="1:10" s="2" customFormat="1" ht="30" customHeight="1" x14ac:dyDescent="0.25">
      <c r="A27" s="32" t="s">
        <v>72</v>
      </c>
      <c r="B27" s="33" t="s">
        <v>73</v>
      </c>
      <c r="C27" s="32" t="s">
        <v>48</v>
      </c>
      <c r="D27" s="33" t="s">
        <v>6</v>
      </c>
      <c r="E27" s="34">
        <v>22</v>
      </c>
      <c r="F27" s="47">
        <f t="shared" si="2"/>
        <v>45738</v>
      </c>
      <c r="G27" s="37">
        <v>0.5</v>
      </c>
      <c r="H27" s="41">
        <v>206</v>
      </c>
      <c r="I27" s="9"/>
      <c r="J27" s="10"/>
    </row>
    <row r="28" spans="1:10" s="2" customFormat="1" ht="30" customHeight="1" x14ac:dyDescent="0.25">
      <c r="A28" s="32" t="s">
        <v>72</v>
      </c>
      <c r="B28" s="33" t="s">
        <v>73</v>
      </c>
      <c r="C28" s="32" t="s">
        <v>49</v>
      </c>
      <c r="D28" s="33" t="s">
        <v>6</v>
      </c>
      <c r="E28" s="34">
        <v>16</v>
      </c>
      <c r="F28" s="47">
        <f t="shared" si="2"/>
        <v>45738</v>
      </c>
      <c r="G28" s="37">
        <v>0.5</v>
      </c>
      <c r="H28" s="41">
        <v>206</v>
      </c>
      <c r="I28" s="9"/>
      <c r="J28" s="10"/>
    </row>
    <row r="29" spans="1:10" s="2" customFormat="1" ht="30" customHeight="1" x14ac:dyDescent="0.25">
      <c r="A29" s="32" t="s">
        <v>74</v>
      </c>
      <c r="B29" s="33" t="s">
        <v>75</v>
      </c>
      <c r="C29" s="32" t="s">
        <v>52</v>
      </c>
      <c r="D29" s="33" t="s">
        <v>8</v>
      </c>
      <c r="E29" s="34">
        <v>39</v>
      </c>
      <c r="F29" s="47">
        <f t="shared" si="2"/>
        <v>45738</v>
      </c>
      <c r="G29" s="37">
        <v>0.5</v>
      </c>
      <c r="H29" s="41">
        <v>104</v>
      </c>
      <c r="I29" s="9"/>
      <c r="J29" s="10"/>
    </row>
    <row r="30" spans="1:10" s="2" customFormat="1" ht="30" customHeight="1" x14ac:dyDescent="0.25">
      <c r="A30" s="32" t="s">
        <v>74</v>
      </c>
      <c r="B30" s="33" t="s">
        <v>75</v>
      </c>
      <c r="C30" s="32" t="s">
        <v>53</v>
      </c>
      <c r="D30" s="33" t="s">
        <v>8</v>
      </c>
      <c r="E30" s="34">
        <v>55</v>
      </c>
      <c r="F30" s="47">
        <f t="shared" si="2"/>
        <v>45738</v>
      </c>
      <c r="G30" s="37">
        <v>0.5</v>
      </c>
      <c r="H30" s="41" t="s">
        <v>204</v>
      </c>
      <c r="I30" s="9"/>
      <c r="J30" s="10"/>
    </row>
    <row r="31" spans="1:10" s="2" customFormat="1" ht="30" customHeight="1" x14ac:dyDescent="0.25">
      <c r="A31" s="32" t="s">
        <v>76</v>
      </c>
      <c r="B31" s="33" t="s">
        <v>77</v>
      </c>
      <c r="C31" s="32" t="s">
        <v>56</v>
      </c>
      <c r="D31" s="33" t="s">
        <v>17</v>
      </c>
      <c r="E31" s="34">
        <v>48</v>
      </c>
      <c r="F31" s="47">
        <f t="shared" si="2"/>
        <v>45738</v>
      </c>
      <c r="G31" s="37">
        <v>0.5</v>
      </c>
      <c r="H31" s="41">
        <v>107</v>
      </c>
      <c r="I31" s="9"/>
      <c r="J31" s="10"/>
    </row>
    <row r="32" spans="1:10" s="2" customFormat="1" ht="30" customHeight="1" x14ac:dyDescent="0.25">
      <c r="A32" s="32" t="s">
        <v>76</v>
      </c>
      <c r="B32" s="33" t="s">
        <v>77</v>
      </c>
      <c r="C32" s="32" t="s">
        <v>57</v>
      </c>
      <c r="D32" s="33" t="s">
        <v>17</v>
      </c>
      <c r="E32" s="34">
        <v>55</v>
      </c>
      <c r="F32" s="47">
        <f t="shared" si="2"/>
        <v>45738</v>
      </c>
      <c r="G32" s="37">
        <v>0.5</v>
      </c>
      <c r="H32" s="41">
        <v>110</v>
      </c>
      <c r="I32" s="9"/>
      <c r="J32" s="10"/>
    </row>
    <row r="33" spans="1:10" s="2" customFormat="1" ht="30" customHeight="1" x14ac:dyDescent="0.25">
      <c r="A33" s="32"/>
      <c r="B33" s="33"/>
      <c r="C33" s="32"/>
      <c r="D33" s="33"/>
      <c r="E33" s="34">
        <f>SUM(E23:E32)</f>
        <v>317</v>
      </c>
      <c r="F33" s="41"/>
      <c r="G33" s="6"/>
      <c r="H33" s="41"/>
      <c r="I33" s="9"/>
      <c r="J33" s="10"/>
    </row>
    <row r="34" spans="1:10" s="2" customFormat="1" ht="30" customHeight="1" x14ac:dyDescent="0.25">
      <c r="A34" s="32" t="s">
        <v>78</v>
      </c>
      <c r="B34" s="33" t="s">
        <v>79</v>
      </c>
      <c r="C34" s="32" t="s">
        <v>44</v>
      </c>
      <c r="D34" s="33" t="s">
        <v>36</v>
      </c>
      <c r="E34" s="34">
        <v>17</v>
      </c>
      <c r="F34" s="47">
        <f t="shared" ref="F34:F40" si="3">$F$3</f>
        <v>45738</v>
      </c>
      <c r="G34" s="37">
        <v>0.54166666666666663</v>
      </c>
      <c r="H34" s="41">
        <v>110</v>
      </c>
      <c r="I34" s="9"/>
      <c r="J34" s="10"/>
    </row>
    <row r="35" spans="1:10" s="2" customFormat="1" ht="30" customHeight="1" x14ac:dyDescent="0.25">
      <c r="A35" s="32" t="s">
        <v>78</v>
      </c>
      <c r="B35" s="33" t="s">
        <v>79</v>
      </c>
      <c r="C35" s="32" t="s">
        <v>45</v>
      </c>
      <c r="D35" s="33" t="s">
        <v>36</v>
      </c>
      <c r="E35" s="34">
        <v>42</v>
      </c>
      <c r="F35" s="47">
        <f t="shared" si="3"/>
        <v>45738</v>
      </c>
      <c r="G35" s="37">
        <v>0.54166666666666663</v>
      </c>
      <c r="H35" s="41">
        <v>110</v>
      </c>
      <c r="I35" s="9"/>
      <c r="J35" s="10"/>
    </row>
    <row r="36" spans="1:10" s="2" customFormat="1" ht="30" customHeight="1" x14ac:dyDescent="0.25">
      <c r="A36" s="32" t="s">
        <v>80</v>
      </c>
      <c r="B36" s="33" t="s">
        <v>81</v>
      </c>
      <c r="C36" s="32" t="s">
        <v>53</v>
      </c>
      <c r="D36" s="33" t="s">
        <v>10</v>
      </c>
      <c r="E36" s="34">
        <v>124</v>
      </c>
      <c r="F36" s="47">
        <f t="shared" si="3"/>
        <v>45738</v>
      </c>
      <c r="G36" s="37">
        <v>0.54166666666666663</v>
      </c>
      <c r="H36" s="41" t="s">
        <v>209</v>
      </c>
      <c r="I36" s="9"/>
      <c r="J36" s="10"/>
    </row>
    <row r="37" spans="1:10" s="2" customFormat="1" ht="30" customHeight="1" x14ac:dyDescent="0.25">
      <c r="A37" s="32" t="s">
        <v>82</v>
      </c>
      <c r="B37" s="33" t="s">
        <v>83</v>
      </c>
      <c r="C37" s="32" t="s">
        <v>56</v>
      </c>
      <c r="D37" s="33" t="s">
        <v>8</v>
      </c>
      <c r="E37" s="34">
        <v>66</v>
      </c>
      <c r="F37" s="47">
        <f t="shared" si="3"/>
        <v>45738</v>
      </c>
      <c r="G37" s="37">
        <v>0.54166666666666663</v>
      </c>
      <c r="H37" s="41" t="s">
        <v>207</v>
      </c>
      <c r="I37" s="9"/>
      <c r="J37" s="10"/>
    </row>
    <row r="38" spans="1:10" s="2" customFormat="1" ht="30" customHeight="1" x14ac:dyDescent="0.25">
      <c r="A38" s="32" t="s">
        <v>84</v>
      </c>
      <c r="B38" s="33" t="s">
        <v>85</v>
      </c>
      <c r="C38" s="32" t="s">
        <v>68</v>
      </c>
      <c r="D38" s="33" t="s">
        <v>35</v>
      </c>
      <c r="E38" s="34">
        <v>3</v>
      </c>
      <c r="F38" s="47">
        <f t="shared" si="3"/>
        <v>45738</v>
      </c>
      <c r="G38" s="37">
        <v>0.54166666666666663</v>
      </c>
      <c r="H38" s="41">
        <v>106</v>
      </c>
      <c r="I38" s="9"/>
      <c r="J38" s="10"/>
    </row>
    <row r="39" spans="1:10" s="2" customFormat="1" ht="30" customHeight="1" x14ac:dyDescent="0.25">
      <c r="A39" s="32" t="s">
        <v>86</v>
      </c>
      <c r="B39" s="33" t="s">
        <v>87</v>
      </c>
      <c r="C39" s="32" t="s">
        <v>45</v>
      </c>
      <c r="D39" s="33" t="s">
        <v>35</v>
      </c>
      <c r="E39" s="34">
        <v>2</v>
      </c>
      <c r="F39" s="47">
        <f t="shared" si="3"/>
        <v>45738</v>
      </c>
      <c r="G39" s="37">
        <v>0.54166666666666663</v>
      </c>
      <c r="H39" s="41">
        <v>106</v>
      </c>
      <c r="I39" s="9"/>
      <c r="J39" s="10"/>
    </row>
    <row r="40" spans="1:10" s="2" customFormat="1" ht="30" customHeight="1" x14ac:dyDescent="0.25">
      <c r="A40" s="32" t="s">
        <v>88</v>
      </c>
      <c r="B40" s="33" t="s">
        <v>89</v>
      </c>
      <c r="C40" s="32" t="s">
        <v>41</v>
      </c>
      <c r="D40" s="33" t="s">
        <v>29</v>
      </c>
      <c r="E40" s="34">
        <v>1</v>
      </c>
      <c r="F40" s="47">
        <f t="shared" si="3"/>
        <v>45738</v>
      </c>
      <c r="G40" s="37">
        <v>0.54166666666666663</v>
      </c>
      <c r="H40" s="41">
        <v>106</v>
      </c>
      <c r="I40" s="9"/>
      <c r="J40" s="10"/>
    </row>
    <row r="41" spans="1:10" s="21" customFormat="1" ht="30" customHeight="1" x14ac:dyDescent="0.25">
      <c r="A41" s="32"/>
      <c r="B41" s="33"/>
      <c r="C41" s="32"/>
      <c r="D41" s="33"/>
      <c r="E41" s="34">
        <f>SUM(E34:E40)</f>
        <v>255</v>
      </c>
      <c r="F41" s="41"/>
      <c r="G41" s="6"/>
      <c r="H41" s="41"/>
    </row>
    <row r="42" spans="1:10" s="21" customFormat="1" ht="30" customHeight="1" x14ac:dyDescent="0.25">
      <c r="A42" s="27"/>
      <c r="B42" s="28"/>
      <c r="C42" s="29"/>
      <c r="D42" s="27" t="s">
        <v>90</v>
      </c>
      <c r="E42" s="30"/>
      <c r="F42" s="40">
        <v>45739</v>
      </c>
      <c r="G42" s="31"/>
      <c r="H42" s="49"/>
    </row>
    <row r="43" spans="1:10" s="21" customFormat="1" ht="30" customHeight="1" x14ac:dyDescent="0.25">
      <c r="A43" s="32" t="s">
        <v>91</v>
      </c>
      <c r="B43" s="33" t="s">
        <v>92</v>
      </c>
      <c r="C43" s="32" t="s">
        <v>41</v>
      </c>
      <c r="D43" s="33" t="s">
        <v>7</v>
      </c>
      <c r="E43" s="34">
        <v>20</v>
      </c>
      <c r="F43" s="47">
        <f t="shared" ref="F43:F52" si="4">$F$42</f>
        <v>45739</v>
      </c>
      <c r="G43" s="37">
        <v>0.41666666666666669</v>
      </c>
      <c r="H43" s="41">
        <v>203</v>
      </c>
    </row>
    <row r="44" spans="1:10" s="21" customFormat="1" ht="30" customHeight="1" x14ac:dyDescent="0.25">
      <c r="A44" s="32" t="s">
        <v>93</v>
      </c>
      <c r="B44" s="33" t="s">
        <v>94</v>
      </c>
      <c r="C44" s="32" t="s">
        <v>44</v>
      </c>
      <c r="D44" s="33" t="s">
        <v>16</v>
      </c>
      <c r="E44" s="34">
        <v>9</v>
      </c>
      <c r="F44" s="47">
        <f t="shared" si="4"/>
        <v>45739</v>
      </c>
      <c r="G44" s="37">
        <v>0.41666666666666669</v>
      </c>
      <c r="H44" s="41">
        <v>204</v>
      </c>
    </row>
    <row r="45" spans="1:10" s="21" customFormat="1" ht="30" customHeight="1" x14ac:dyDescent="0.25">
      <c r="A45" s="32" t="s">
        <v>93</v>
      </c>
      <c r="B45" s="33" t="s">
        <v>94</v>
      </c>
      <c r="C45" s="32" t="s">
        <v>45</v>
      </c>
      <c r="D45" s="33" t="s">
        <v>16</v>
      </c>
      <c r="E45" s="34">
        <v>29</v>
      </c>
      <c r="F45" s="47">
        <f t="shared" si="4"/>
        <v>45739</v>
      </c>
      <c r="G45" s="37">
        <v>0.41666666666666669</v>
      </c>
      <c r="H45" s="41">
        <v>205</v>
      </c>
    </row>
    <row r="46" spans="1:10" s="21" customFormat="1" ht="30" customHeight="1" x14ac:dyDescent="0.25">
      <c r="A46" s="32" t="s">
        <v>93</v>
      </c>
      <c r="B46" s="33" t="s">
        <v>94</v>
      </c>
      <c r="C46" s="32" t="s">
        <v>46</v>
      </c>
      <c r="D46" s="33" t="s">
        <v>16</v>
      </c>
      <c r="E46" s="34">
        <v>17</v>
      </c>
      <c r="F46" s="47">
        <f t="shared" si="4"/>
        <v>45739</v>
      </c>
      <c r="G46" s="37">
        <v>0.41666666666666669</v>
      </c>
      <c r="H46" s="41">
        <v>204</v>
      </c>
    </row>
    <row r="47" spans="1:10" s="21" customFormat="1" ht="30" customHeight="1" x14ac:dyDescent="0.25">
      <c r="A47" s="32" t="s">
        <v>95</v>
      </c>
      <c r="B47" s="33" t="s">
        <v>96</v>
      </c>
      <c r="C47" s="32" t="s">
        <v>48</v>
      </c>
      <c r="D47" s="33" t="s">
        <v>6</v>
      </c>
      <c r="E47" s="34">
        <v>25</v>
      </c>
      <c r="F47" s="47">
        <f t="shared" si="4"/>
        <v>45739</v>
      </c>
      <c r="G47" s="37">
        <v>0.41666666666666669</v>
      </c>
      <c r="H47" s="41">
        <v>206</v>
      </c>
    </row>
    <row r="48" spans="1:10" s="21" customFormat="1" ht="30" customHeight="1" x14ac:dyDescent="0.25">
      <c r="A48" s="32" t="s">
        <v>95</v>
      </c>
      <c r="B48" s="33" t="s">
        <v>96</v>
      </c>
      <c r="C48" s="32" t="s">
        <v>49</v>
      </c>
      <c r="D48" s="33" t="s">
        <v>6</v>
      </c>
      <c r="E48" s="34">
        <v>16</v>
      </c>
      <c r="F48" s="47">
        <f t="shared" si="4"/>
        <v>45739</v>
      </c>
      <c r="G48" s="37">
        <v>0.41666666666666669</v>
      </c>
      <c r="H48" s="41">
        <v>207</v>
      </c>
    </row>
    <row r="49" spans="1:8" s="21" customFormat="1" ht="30" customHeight="1" x14ac:dyDescent="0.25">
      <c r="A49" s="32" t="s">
        <v>97</v>
      </c>
      <c r="B49" s="33" t="s">
        <v>98</v>
      </c>
      <c r="C49" s="32" t="s">
        <v>52</v>
      </c>
      <c r="D49" s="33" t="s">
        <v>10</v>
      </c>
      <c r="E49" s="34">
        <v>40</v>
      </c>
      <c r="F49" s="47">
        <f t="shared" si="4"/>
        <v>45739</v>
      </c>
      <c r="G49" s="37">
        <v>0.41666666666666669</v>
      </c>
      <c r="H49" s="41">
        <v>104</v>
      </c>
    </row>
    <row r="50" spans="1:8" s="21" customFormat="1" ht="30" customHeight="1" x14ac:dyDescent="0.25">
      <c r="A50" s="32" t="s">
        <v>97</v>
      </c>
      <c r="B50" s="33" t="s">
        <v>98</v>
      </c>
      <c r="C50" s="32" t="s">
        <v>53</v>
      </c>
      <c r="D50" s="33" t="s">
        <v>10</v>
      </c>
      <c r="E50" s="34">
        <v>43</v>
      </c>
      <c r="F50" s="47">
        <f t="shared" si="4"/>
        <v>45739</v>
      </c>
      <c r="G50" s="37">
        <v>0.41666666666666669</v>
      </c>
      <c r="H50" s="41" t="s">
        <v>204</v>
      </c>
    </row>
    <row r="51" spans="1:8" s="21" customFormat="1" ht="30" customHeight="1" x14ac:dyDescent="0.25">
      <c r="A51" s="32" t="s">
        <v>99</v>
      </c>
      <c r="B51" s="33" t="s">
        <v>100</v>
      </c>
      <c r="C51" s="32" t="s">
        <v>56</v>
      </c>
      <c r="D51" s="33" t="s">
        <v>17</v>
      </c>
      <c r="E51" s="34">
        <v>50</v>
      </c>
      <c r="F51" s="47">
        <f t="shared" si="4"/>
        <v>45739</v>
      </c>
      <c r="G51" s="37">
        <v>0.41666666666666669</v>
      </c>
      <c r="H51" s="41">
        <v>107</v>
      </c>
    </row>
    <row r="52" spans="1:8" s="21" customFormat="1" ht="30" customHeight="1" x14ac:dyDescent="0.25">
      <c r="A52" s="32" t="s">
        <v>99</v>
      </c>
      <c r="B52" s="33" t="s">
        <v>100</v>
      </c>
      <c r="C52" s="32" t="s">
        <v>57</v>
      </c>
      <c r="D52" s="33" t="s">
        <v>17</v>
      </c>
      <c r="E52" s="34">
        <v>54</v>
      </c>
      <c r="F52" s="47">
        <f t="shared" si="4"/>
        <v>45739</v>
      </c>
      <c r="G52" s="37">
        <v>0.41666666666666669</v>
      </c>
      <c r="H52" s="41">
        <v>110</v>
      </c>
    </row>
    <row r="53" spans="1:8" s="21" customFormat="1" ht="30" customHeight="1" x14ac:dyDescent="0.25">
      <c r="A53" s="32"/>
      <c r="B53" s="33"/>
      <c r="C53" s="32"/>
      <c r="D53" s="33"/>
      <c r="E53" s="34">
        <f>SUM(E43:E52)</f>
        <v>303</v>
      </c>
      <c r="F53" s="41"/>
      <c r="G53" s="6"/>
      <c r="H53" s="41"/>
    </row>
    <row r="54" spans="1:8" s="21" customFormat="1" ht="30" customHeight="1" x14ac:dyDescent="0.25">
      <c r="A54" s="32" t="s">
        <v>101</v>
      </c>
      <c r="B54" s="33" t="s">
        <v>102</v>
      </c>
      <c r="C54" s="32" t="s">
        <v>41</v>
      </c>
      <c r="D54" s="33" t="s">
        <v>7</v>
      </c>
      <c r="E54" s="34">
        <v>47</v>
      </c>
      <c r="F54" s="47">
        <f t="shared" ref="F54:F60" si="5">$F$42</f>
        <v>45739</v>
      </c>
      <c r="G54" s="37">
        <v>0.45833333333333331</v>
      </c>
      <c r="H54" s="41" t="s">
        <v>210</v>
      </c>
    </row>
    <row r="55" spans="1:8" s="21" customFormat="1" ht="30" customHeight="1" x14ac:dyDescent="0.25">
      <c r="A55" s="32" t="s">
        <v>103</v>
      </c>
      <c r="B55" s="33" t="s">
        <v>104</v>
      </c>
      <c r="C55" s="32" t="s">
        <v>44</v>
      </c>
      <c r="D55" s="33" t="s">
        <v>5</v>
      </c>
      <c r="E55" s="34">
        <v>23</v>
      </c>
      <c r="F55" s="47">
        <f t="shared" si="5"/>
        <v>45739</v>
      </c>
      <c r="G55" s="37">
        <v>0.45833333333333331</v>
      </c>
      <c r="H55" s="41">
        <v>110</v>
      </c>
    </row>
    <row r="56" spans="1:8" s="21" customFormat="1" ht="30" customHeight="1" x14ac:dyDescent="0.25">
      <c r="A56" s="32" t="s">
        <v>103</v>
      </c>
      <c r="B56" s="33" t="s">
        <v>104</v>
      </c>
      <c r="C56" s="32" t="s">
        <v>45</v>
      </c>
      <c r="D56" s="33" t="s">
        <v>5</v>
      </c>
      <c r="E56" s="34">
        <v>72</v>
      </c>
      <c r="F56" s="47">
        <f t="shared" si="5"/>
        <v>45739</v>
      </c>
      <c r="G56" s="37">
        <v>0.45833333333333331</v>
      </c>
      <c r="H56" s="41">
        <v>110</v>
      </c>
    </row>
    <row r="57" spans="1:8" s="21" customFormat="1" ht="30" customHeight="1" x14ac:dyDescent="0.25">
      <c r="A57" s="32" t="s">
        <v>105</v>
      </c>
      <c r="B57" s="33" t="s">
        <v>106</v>
      </c>
      <c r="C57" s="32" t="s">
        <v>48</v>
      </c>
      <c r="D57" s="33" t="s">
        <v>5</v>
      </c>
      <c r="E57" s="34">
        <v>24</v>
      </c>
      <c r="F57" s="47">
        <f t="shared" si="5"/>
        <v>45739</v>
      </c>
      <c r="G57" s="37">
        <v>0.45833333333333331</v>
      </c>
      <c r="H57" s="41">
        <v>110</v>
      </c>
    </row>
    <row r="58" spans="1:8" s="21" customFormat="1" ht="30" customHeight="1" x14ac:dyDescent="0.25">
      <c r="A58" s="32" t="s">
        <v>107</v>
      </c>
      <c r="B58" s="33" t="s">
        <v>108</v>
      </c>
      <c r="C58" s="32" t="s">
        <v>53</v>
      </c>
      <c r="D58" s="33" t="s">
        <v>8</v>
      </c>
      <c r="E58" s="34">
        <v>90</v>
      </c>
      <c r="F58" s="47">
        <f t="shared" si="5"/>
        <v>45739</v>
      </c>
      <c r="G58" s="37">
        <v>0.45833333333333331</v>
      </c>
      <c r="H58" s="41" t="s">
        <v>211</v>
      </c>
    </row>
    <row r="59" spans="1:8" s="21" customFormat="1" ht="30" customHeight="1" x14ac:dyDescent="0.25">
      <c r="A59" s="32" t="s">
        <v>109</v>
      </c>
      <c r="B59" s="33" t="s">
        <v>110</v>
      </c>
      <c r="C59" s="32" t="s">
        <v>56</v>
      </c>
      <c r="D59" s="33" t="s">
        <v>19</v>
      </c>
      <c r="E59" s="34">
        <v>82</v>
      </c>
      <c r="F59" s="47">
        <f t="shared" si="5"/>
        <v>45739</v>
      </c>
      <c r="G59" s="37">
        <v>0.45833333333333331</v>
      </c>
      <c r="H59" s="41" t="s">
        <v>212</v>
      </c>
    </row>
    <row r="60" spans="1:8" s="21" customFormat="1" ht="30" customHeight="1" x14ac:dyDescent="0.25">
      <c r="A60" s="32" t="s">
        <v>111</v>
      </c>
      <c r="B60" s="33" t="s">
        <v>112</v>
      </c>
      <c r="C60" s="32" t="s">
        <v>68</v>
      </c>
      <c r="D60" s="33" t="s">
        <v>35</v>
      </c>
      <c r="E60" s="34">
        <v>3</v>
      </c>
      <c r="F60" s="47">
        <f t="shared" si="5"/>
        <v>45739</v>
      </c>
      <c r="G60" s="37">
        <v>0.45833333333333331</v>
      </c>
      <c r="H60" s="41">
        <v>207</v>
      </c>
    </row>
    <row r="61" spans="1:8" s="21" customFormat="1" ht="30" customHeight="1" x14ac:dyDescent="0.25">
      <c r="A61" s="32"/>
      <c r="B61" s="33"/>
      <c r="C61" s="32"/>
      <c r="D61" s="33"/>
      <c r="E61" s="34">
        <f>SUM(E54:E60)</f>
        <v>341</v>
      </c>
      <c r="F61" s="41"/>
      <c r="G61" s="6"/>
      <c r="H61" s="41"/>
    </row>
    <row r="62" spans="1:8" s="21" customFormat="1" ht="30" customHeight="1" x14ac:dyDescent="0.25">
      <c r="A62" s="32" t="s">
        <v>113</v>
      </c>
      <c r="B62" s="33" t="s">
        <v>114</v>
      </c>
      <c r="C62" s="32" t="s">
        <v>41</v>
      </c>
      <c r="D62" s="33" t="s">
        <v>7</v>
      </c>
      <c r="E62" s="34">
        <v>22</v>
      </c>
      <c r="F62" s="47">
        <f t="shared" ref="F62:F71" si="6">$F$42</f>
        <v>45739</v>
      </c>
      <c r="G62" s="37">
        <v>0.5</v>
      </c>
      <c r="H62" s="41">
        <v>203</v>
      </c>
    </row>
    <row r="63" spans="1:8" s="21" customFormat="1" ht="30" customHeight="1" x14ac:dyDescent="0.25">
      <c r="A63" s="32" t="s">
        <v>115</v>
      </c>
      <c r="B63" s="33" t="s">
        <v>116</v>
      </c>
      <c r="C63" s="32" t="s">
        <v>44</v>
      </c>
      <c r="D63" s="33" t="s">
        <v>16</v>
      </c>
      <c r="E63" s="34">
        <v>7</v>
      </c>
      <c r="F63" s="47">
        <f t="shared" si="6"/>
        <v>45739</v>
      </c>
      <c r="G63" s="37">
        <v>0.5</v>
      </c>
      <c r="H63" s="41">
        <v>204</v>
      </c>
    </row>
    <row r="64" spans="1:8" s="21" customFormat="1" ht="30" customHeight="1" x14ac:dyDescent="0.25">
      <c r="A64" s="32" t="s">
        <v>115</v>
      </c>
      <c r="B64" s="33" t="s">
        <v>116</v>
      </c>
      <c r="C64" s="32" t="s">
        <v>45</v>
      </c>
      <c r="D64" s="33" t="s">
        <v>16</v>
      </c>
      <c r="E64" s="34">
        <v>31</v>
      </c>
      <c r="F64" s="47">
        <f t="shared" si="6"/>
        <v>45739</v>
      </c>
      <c r="G64" s="37">
        <v>0.5</v>
      </c>
      <c r="H64" s="41">
        <v>205</v>
      </c>
    </row>
    <row r="65" spans="1:8" s="21" customFormat="1" ht="30" customHeight="1" x14ac:dyDescent="0.25">
      <c r="A65" s="32" t="s">
        <v>115</v>
      </c>
      <c r="B65" s="33" t="s">
        <v>116</v>
      </c>
      <c r="C65" s="32" t="s">
        <v>46</v>
      </c>
      <c r="D65" s="33" t="s">
        <v>16</v>
      </c>
      <c r="E65" s="34">
        <v>17</v>
      </c>
      <c r="F65" s="47">
        <f t="shared" si="6"/>
        <v>45739</v>
      </c>
      <c r="G65" s="37">
        <v>0.5</v>
      </c>
      <c r="H65" s="41">
        <v>204</v>
      </c>
    </row>
    <row r="66" spans="1:8" s="21" customFormat="1" ht="30" customHeight="1" x14ac:dyDescent="0.25">
      <c r="A66" s="32" t="s">
        <v>117</v>
      </c>
      <c r="B66" s="33" t="s">
        <v>118</v>
      </c>
      <c r="C66" s="32" t="s">
        <v>48</v>
      </c>
      <c r="D66" s="33" t="s">
        <v>5</v>
      </c>
      <c r="E66" s="34">
        <v>27</v>
      </c>
      <c r="F66" s="47">
        <f t="shared" si="6"/>
        <v>45739</v>
      </c>
      <c r="G66" s="37">
        <v>0.5</v>
      </c>
      <c r="H66" s="41">
        <v>206</v>
      </c>
    </row>
    <row r="67" spans="1:8" s="21" customFormat="1" ht="30" customHeight="1" x14ac:dyDescent="0.25">
      <c r="A67" s="32" t="s">
        <v>117</v>
      </c>
      <c r="B67" s="33" t="s">
        <v>118</v>
      </c>
      <c r="C67" s="32" t="s">
        <v>49</v>
      </c>
      <c r="D67" s="33" t="s">
        <v>5</v>
      </c>
      <c r="E67" s="34">
        <v>15</v>
      </c>
      <c r="F67" s="47">
        <f t="shared" si="6"/>
        <v>45739</v>
      </c>
      <c r="G67" s="37">
        <v>0.5</v>
      </c>
      <c r="H67" s="41">
        <v>207</v>
      </c>
    </row>
    <row r="68" spans="1:8" s="21" customFormat="1" ht="30" customHeight="1" x14ac:dyDescent="0.25">
      <c r="A68" s="32" t="s">
        <v>119</v>
      </c>
      <c r="B68" s="33" t="s">
        <v>120</v>
      </c>
      <c r="C68" s="32" t="s">
        <v>52</v>
      </c>
      <c r="D68" s="33" t="s">
        <v>10</v>
      </c>
      <c r="E68" s="34">
        <v>37</v>
      </c>
      <c r="F68" s="47">
        <f t="shared" si="6"/>
        <v>45739</v>
      </c>
      <c r="G68" s="37">
        <v>0.5</v>
      </c>
      <c r="H68" s="41">
        <v>104</v>
      </c>
    </row>
    <row r="69" spans="1:8" s="21" customFormat="1" ht="30" customHeight="1" x14ac:dyDescent="0.25">
      <c r="A69" s="32" t="s">
        <v>119</v>
      </c>
      <c r="B69" s="33" t="s">
        <v>120</v>
      </c>
      <c r="C69" s="32" t="s">
        <v>53</v>
      </c>
      <c r="D69" s="33" t="s">
        <v>10</v>
      </c>
      <c r="E69" s="34">
        <v>46</v>
      </c>
      <c r="F69" s="47">
        <f t="shared" si="6"/>
        <v>45739</v>
      </c>
      <c r="G69" s="37">
        <v>0.5</v>
      </c>
      <c r="H69" s="41" t="s">
        <v>204</v>
      </c>
    </row>
    <row r="70" spans="1:8" s="20" customFormat="1" ht="30" customHeight="1" x14ac:dyDescent="0.25">
      <c r="A70" s="32" t="s">
        <v>121</v>
      </c>
      <c r="B70" s="33" t="s">
        <v>122</v>
      </c>
      <c r="C70" s="32" t="s">
        <v>56</v>
      </c>
      <c r="D70" s="33" t="s">
        <v>8</v>
      </c>
      <c r="E70" s="34">
        <v>53</v>
      </c>
      <c r="F70" s="47">
        <f t="shared" si="6"/>
        <v>45739</v>
      </c>
      <c r="G70" s="37">
        <v>0.5</v>
      </c>
      <c r="H70" s="41">
        <v>107</v>
      </c>
    </row>
    <row r="71" spans="1:8" s="20" customFormat="1" ht="30" customHeight="1" x14ac:dyDescent="0.25">
      <c r="A71" s="32" t="s">
        <v>121</v>
      </c>
      <c r="B71" s="33" t="s">
        <v>122</v>
      </c>
      <c r="C71" s="32" t="s">
        <v>57</v>
      </c>
      <c r="D71" s="33" t="s">
        <v>8</v>
      </c>
      <c r="E71" s="34">
        <v>64</v>
      </c>
      <c r="F71" s="47">
        <f t="shared" si="6"/>
        <v>45739</v>
      </c>
      <c r="G71" s="37">
        <v>0.5</v>
      </c>
      <c r="H71" s="41">
        <v>110</v>
      </c>
    </row>
    <row r="72" spans="1:8" s="20" customFormat="1" ht="30" customHeight="1" x14ac:dyDescent="0.25">
      <c r="A72" s="25"/>
      <c r="B72" s="5"/>
      <c r="C72" s="24"/>
      <c r="D72" s="5"/>
      <c r="E72" s="26">
        <f>SUM(E62:E71)</f>
        <v>319</v>
      </c>
      <c r="F72" s="41"/>
      <c r="G72" s="6"/>
      <c r="H72" s="41"/>
    </row>
    <row r="73" spans="1:8" s="20" customFormat="1" ht="30" customHeight="1" x14ac:dyDescent="0.25">
      <c r="A73" s="27"/>
      <c r="B73" s="28"/>
      <c r="C73" s="29"/>
      <c r="D73" s="27" t="s">
        <v>32</v>
      </c>
      <c r="E73" s="30"/>
      <c r="F73" s="40">
        <v>45740</v>
      </c>
      <c r="G73" s="31"/>
      <c r="H73" s="49"/>
    </row>
    <row r="74" spans="1:8" s="20" customFormat="1" ht="30" customHeight="1" x14ac:dyDescent="0.25">
      <c r="A74" s="32" t="s">
        <v>200</v>
      </c>
      <c r="B74" s="33" t="s">
        <v>201</v>
      </c>
      <c r="C74" s="32" t="s">
        <v>41</v>
      </c>
      <c r="D74" s="33" t="s">
        <v>30</v>
      </c>
      <c r="E74" s="34">
        <v>20</v>
      </c>
      <c r="F74" s="47">
        <f t="shared" ref="F74:F92" si="7">$F$73</f>
        <v>45740</v>
      </c>
      <c r="G74" s="37">
        <v>0.41666666666666669</v>
      </c>
      <c r="H74" s="41">
        <v>107</v>
      </c>
    </row>
    <row r="75" spans="1:8" s="20" customFormat="1" ht="30" customHeight="1" x14ac:dyDescent="0.25">
      <c r="A75" s="32" t="s">
        <v>125</v>
      </c>
      <c r="B75" s="33" t="s">
        <v>126</v>
      </c>
      <c r="C75" s="32" t="s">
        <v>44</v>
      </c>
      <c r="D75" s="33" t="s">
        <v>127</v>
      </c>
      <c r="E75" s="34">
        <v>5</v>
      </c>
      <c r="F75" s="47">
        <f t="shared" ref="F75:F82" si="8">$F$73</f>
        <v>45740</v>
      </c>
      <c r="G75" s="37">
        <v>0.41666666666666669</v>
      </c>
      <c r="H75" s="41">
        <v>204</v>
      </c>
    </row>
    <row r="76" spans="1:8" s="20" customFormat="1" ht="30" customHeight="1" x14ac:dyDescent="0.25">
      <c r="A76" s="32" t="s">
        <v>125</v>
      </c>
      <c r="B76" s="33" t="s">
        <v>126</v>
      </c>
      <c r="C76" s="32" t="s">
        <v>45</v>
      </c>
      <c r="D76" s="33" t="s">
        <v>127</v>
      </c>
      <c r="E76" s="34">
        <v>30</v>
      </c>
      <c r="F76" s="47">
        <f t="shared" si="8"/>
        <v>45740</v>
      </c>
      <c r="G76" s="37">
        <v>0.41666666666666669</v>
      </c>
      <c r="H76" s="41">
        <v>205</v>
      </c>
    </row>
    <row r="77" spans="1:8" s="20" customFormat="1" ht="30" customHeight="1" x14ac:dyDescent="0.25">
      <c r="A77" s="32" t="s">
        <v>125</v>
      </c>
      <c r="B77" s="33" t="s">
        <v>126</v>
      </c>
      <c r="C77" s="32" t="s">
        <v>46</v>
      </c>
      <c r="D77" s="33" t="s">
        <v>127</v>
      </c>
      <c r="E77" s="34">
        <v>18</v>
      </c>
      <c r="F77" s="47">
        <f t="shared" si="8"/>
        <v>45740</v>
      </c>
      <c r="G77" s="37">
        <v>0.41666666666666669</v>
      </c>
      <c r="H77" s="41">
        <v>204</v>
      </c>
    </row>
    <row r="78" spans="1:8" s="20" customFormat="1" ht="30" customHeight="1" x14ac:dyDescent="0.25">
      <c r="A78" s="32" t="s">
        <v>128</v>
      </c>
      <c r="B78" s="33" t="s">
        <v>129</v>
      </c>
      <c r="C78" s="32" t="s">
        <v>48</v>
      </c>
      <c r="D78" s="33" t="s">
        <v>127</v>
      </c>
      <c r="E78" s="34">
        <v>26</v>
      </c>
      <c r="F78" s="47">
        <f t="shared" si="8"/>
        <v>45740</v>
      </c>
      <c r="G78" s="37">
        <v>0.41666666666666669</v>
      </c>
      <c r="H78" s="41">
        <v>206</v>
      </c>
    </row>
    <row r="79" spans="1:8" s="20" customFormat="1" ht="30" customHeight="1" x14ac:dyDescent="0.25">
      <c r="A79" s="32" t="s">
        <v>130</v>
      </c>
      <c r="B79" s="33" t="s">
        <v>131</v>
      </c>
      <c r="C79" s="32" t="s">
        <v>52</v>
      </c>
      <c r="D79" s="33" t="s">
        <v>14</v>
      </c>
      <c r="E79" s="34">
        <v>34</v>
      </c>
      <c r="F79" s="47">
        <f t="shared" si="8"/>
        <v>45740</v>
      </c>
      <c r="G79" s="37">
        <v>0.41666666666666669</v>
      </c>
      <c r="H79" s="41">
        <v>104</v>
      </c>
    </row>
    <row r="80" spans="1:8" s="20" customFormat="1" ht="30" customHeight="1" x14ac:dyDescent="0.25">
      <c r="A80" s="32" t="s">
        <v>130</v>
      </c>
      <c r="B80" s="33" t="s">
        <v>131</v>
      </c>
      <c r="C80" s="32" t="s">
        <v>53</v>
      </c>
      <c r="D80" s="33" t="s">
        <v>14</v>
      </c>
      <c r="E80" s="34">
        <v>38</v>
      </c>
      <c r="F80" s="47">
        <f t="shared" si="8"/>
        <v>45740</v>
      </c>
      <c r="G80" s="37">
        <v>0.41666666666666669</v>
      </c>
      <c r="H80" s="41">
        <v>105</v>
      </c>
    </row>
    <row r="81" spans="1:8" s="20" customFormat="1" ht="30" customHeight="1" x14ac:dyDescent="0.25">
      <c r="A81" s="32" t="s">
        <v>132</v>
      </c>
      <c r="B81" s="33" t="s">
        <v>133</v>
      </c>
      <c r="C81" s="32" t="s">
        <v>56</v>
      </c>
      <c r="D81" s="33" t="s">
        <v>14</v>
      </c>
      <c r="E81" s="34">
        <v>47</v>
      </c>
      <c r="F81" s="47">
        <f t="shared" si="8"/>
        <v>45740</v>
      </c>
      <c r="G81" s="37">
        <v>0.41666666666666669</v>
      </c>
      <c r="H81" s="41">
        <v>106</v>
      </c>
    </row>
    <row r="82" spans="1:8" s="20" customFormat="1" ht="30" customHeight="1" x14ac:dyDescent="0.25">
      <c r="A82" s="32" t="s">
        <v>132</v>
      </c>
      <c r="B82" s="33" t="s">
        <v>133</v>
      </c>
      <c r="C82" s="32" t="s">
        <v>57</v>
      </c>
      <c r="D82" s="33" t="s">
        <v>14</v>
      </c>
      <c r="E82" s="34">
        <v>51</v>
      </c>
      <c r="F82" s="47">
        <f t="shared" si="8"/>
        <v>45740</v>
      </c>
      <c r="G82" s="37">
        <v>0.41666666666666669</v>
      </c>
      <c r="H82" s="41">
        <v>110</v>
      </c>
    </row>
    <row r="83" spans="1:8" s="20" customFormat="1" ht="30" customHeight="1" x14ac:dyDescent="0.25">
      <c r="A83" s="32"/>
      <c r="B83" s="33"/>
      <c r="C83" s="32"/>
      <c r="D83" s="33"/>
      <c r="E83" s="34">
        <f>SUM(E74:E82)</f>
        <v>269</v>
      </c>
      <c r="F83" s="41"/>
      <c r="G83" s="6"/>
      <c r="H83" s="41"/>
    </row>
    <row r="84" spans="1:8" s="20" customFormat="1" ht="30" customHeight="1" x14ac:dyDescent="0.25">
      <c r="A84" s="32" t="s">
        <v>134</v>
      </c>
      <c r="B84" s="33" t="s">
        <v>135</v>
      </c>
      <c r="C84" s="32" t="s">
        <v>41</v>
      </c>
      <c r="D84" s="33" t="s">
        <v>28</v>
      </c>
      <c r="E84" s="26">
        <v>55</v>
      </c>
      <c r="F84" s="47">
        <f t="shared" si="7"/>
        <v>45740</v>
      </c>
      <c r="G84" s="37">
        <v>0.45833333333333331</v>
      </c>
      <c r="H84" s="41" t="s">
        <v>206</v>
      </c>
    </row>
    <row r="85" spans="1:8" s="20" customFormat="1" ht="30" customHeight="1" x14ac:dyDescent="0.25">
      <c r="A85" s="32" t="s">
        <v>145</v>
      </c>
      <c r="B85" s="33" t="s">
        <v>146</v>
      </c>
      <c r="C85" s="32" t="s">
        <v>44</v>
      </c>
      <c r="D85" s="33" t="s">
        <v>4</v>
      </c>
      <c r="E85" s="34">
        <v>6</v>
      </c>
      <c r="F85" s="47">
        <f t="shared" si="7"/>
        <v>45740</v>
      </c>
      <c r="G85" s="37">
        <v>0.45833333333333331</v>
      </c>
      <c r="H85" s="41">
        <v>204</v>
      </c>
    </row>
    <row r="86" spans="1:8" s="20" customFormat="1" ht="30" customHeight="1" x14ac:dyDescent="0.25">
      <c r="A86" s="32" t="s">
        <v>145</v>
      </c>
      <c r="B86" s="33" t="s">
        <v>146</v>
      </c>
      <c r="C86" s="32" t="s">
        <v>45</v>
      </c>
      <c r="D86" s="33" t="s">
        <v>4</v>
      </c>
      <c r="E86" s="34">
        <v>29</v>
      </c>
      <c r="F86" s="47">
        <f t="shared" si="7"/>
        <v>45740</v>
      </c>
      <c r="G86" s="37">
        <v>0.45833333333333331</v>
      </c>
      <c r="H86" s="41">
        <v>205</v>
      </c>
    </row>
    <row r="87" spans="1:8" s="20" customFormat="1" ht="30" customHeight="1" x14ac:dyDescent="0.25">
      <c r="A87" s="32" t="s">
        <v>145</v>
      </c>
      <c r="B87" s="33" t="s">
        <v>146</v>
      </c>
      <c r="C87" s="32" t="s">
        <v>46</v>
      </c>
      <c r="D87" s="33" t="s">
        <v>4</v>
      </c>
      <c r="E87" s="34">
        <v>18</v>
      </c>
      <c r="F87" s="47">
        <f t="shared" si="7"/>
        <v>45740</v>
      </c>
      <c r="G87" s="37">
        <v>0.45833333333333331</v>
      </c>
      <c r="H87" s="41">
        <v>204</v>
      </c>
    </row>
    <row r="88" spans="1:8" s="20" customFormat="1" ht="30" customHeight="1" x14ac:dyDescent="0.25">
      <c r="A88" s="32" t="s">
        <v>138</v>
      </c>
      <c r="B88" s="33" t="s">
        <v>139</v>
      </c>
      <c r="C88" s="32" t="s">
        <v>48</v>
      </c>
      <c r="D88" s="33" t="s">
        <v>127</v>
      </c>
      <c r="E88" s="34">
        <v>27</v>
      </c>
      <c r="F88" s="47">
        <f t="shared" si="7"/>
        <v>45740</v>
      </c>
      <c r="G88" s="37">
        <v>0.45833333333333331</v>
      </c>
      <c r="H88" s="41">
        <v>104</v>
      </c>
    </row>
    <row r="89" spans="1:8" s="20" customFormat="1" ht="30" customHeight="1" x14ac:dyDescent="0.25">
      <c r="A89" s="32" t="s">
        <v>138</v>
      </c>
      <c r="B89" s="33" t="s">
        <v>139</v>
      </c>
      <c r="C89" s="32" t="s">
        <v>49</v>
      </c>
      <c r="D89" s="33" t="s">
        <v>127</v>
      </c>
      <c r="E89" s="34">
        <v>16</v>
      </c>
      <c r="F89" s="47">
        <f t="shared" si="7"/>
        <v>45740</v>
      </c>
      <c r="G89" s="37">
        <v>0.45833333333333331</v>
      </c>
      <c r="H89" s="41">
        <v>105</v>
      </c>
    </row>
    <row r="90" spans="1:8" s="20" customFormat="1" ht="30" customHeight="1" x14ac:dyDescent="0.25">
      <c r="A90" s="32" t="s">
        <v>190</v>
      </c>
      <c r="B90" s="33" t="s">
        <v>191</v>
      </c>
      <c r="C90" s="32" t="s">
        <v>53</v>
      </c>
      <c r="D90" s="33" t="s">
        <v>18</v>
      </c>
      <c r="E90" s="34">
        <v>65</v>
      </c>
      <c r="F90" s="47">
        <f t="shared" si="7"/>
        <v>45740</v>
      </c>
      <c r="G90" s="37">
        <v>0.45833333333333331</v>
      </c>
      <c r="H90" s="41" t="s">
        <v>208</v>
      </c>
    </row>
    <row r="91" spans="1:8" s="20" customFormat="1" ht="30" customHeight="1" x14ac:dyDescent="0.25">
      <c r="A91" s="32" t="s">
        <v>190</v>
      </c>
      <c r="B91" s="33" t="s">
        <v>191</v>
      </c>
      <c r="C91" s="32" t="s">
        <v>56</v>
      </c>
      <c r="D91" s="33" t="s">
        <v>18</v>
      </c>
      <c r="E91" s="34">
        <v>70</v>
      </c>
      <c r="F91" s="47">
        <f t="shared" si="7"/>
        <v>45740</v>
      </c>
      <c r="G91" s="37">
        <v>0.45833333333333331</v>
      </c>
      <c r="H91" s="41">
        <v>110</v>
      </c>
    </row>
    <row r="92" spans="1:8" ht="30" customHeight="1" x14ac:dyDescent="0.25">
      <c r="A92" s="32" t="s">
        <v>143</v>
      </c>
      <c r="B92" s="33" t="s">
        <v>144</v>
      </c>
      <c r="C92" s="32" t="s">
        <v>68</v>
      </c>
      <c r="D92" s="33" t="s">
        <v>35</v>
      </c>
      <c r="E92" s="34">
        <v>3</v>
      </c>
      <c r="F92" s="47">
        <f t="shared" si="7"/>
        <v>45740</v>
      </c>
      <c r="G92" s="37">
        <v>0.45833333333333331</v>
      </c>
      <c r="H92" s="41">
        <v>105</v>
      </c>
    </row>
    <row r="93" spans="1:8" ht="30" customHeight="1" x14ac:dyDescent="0.25">
      <c r="E93" s="26">
        <f>SUM(E84:E92)</f>
        <v>289</v>
      </c>
    </row>
    <row r="94" spans="1:8" ht="30" customHeight="1" x14ac:dyDescent="0.25">
      <c r="A94" s="32" t="s">
        <v>185</v>
      </c>
      <c r="B94" s="33" t="s">
        <v>186</v>
      </c>
      <c r="C94" s="32" t="s">
        <v>41</v>
      </c>
      <c r="D94" s="33" t="s">
        <v>18</v>
      </c>
      <c r="E94" s="34">
        <v>18</v>
      </c>
      <c r="F94" s="47">
        <f t="shared" ref="F94:F107" si="9">$F$73</f>
        <v>45740</v>
      </c>
      <c r="G94" s="37">
        <v>0.5</v>
      </c>
      <c r="H94" s="41">
        <v>110</v>
      </c>
    </row>
    <row r="95" spans="1:8" ht="30" customHeight="1" x14ac:dyDescent="0.25">
      <c r="A95" s="32" t="s">
        <v>187</v>
      </c>
      <c r="B95" s="33" t="s">
        <v>186</v>
      </c>
      <c r="C95" s="32" t="s">
        <v>45</v>
      </c>
      <c r="D95" s="33" t="s">
        <v>18</v>
      </c>
      <c r="E95" s="34">
        <v>45</v>
      </c>
      <c r="F95" s="47">
        <f t="shared" si="9"/>
        <v>45740</v>
      </c>
      <c r="G95" s="37">
        <v>0.5</v>
      </c>
      <c r="H95" s="41">
        <v>110</v>
      </c>
    </row>
    <row r="96" spans="1:8" ht="30" customHeight="1" x14ac:dyDescent="0.25">
      <c r="A96" s="32" t="s">
        <v>187</v>
      </c>
      <c r="B96" s="33" t="s">
        <v>186</v>
      </c>
      <c r="C96" s="32" t="s">
        <v>44</v>
      </c>
      <c r="D96" s="33" t="s">
        <v>18</v>
      </c>
      <c r="E96" s="34">
        <v>19</v>
      </c>
      <c r="F96" s="47">
        <f t="shared" si="9"/>
        <v>45740</v>
      </c>
      <c r="G96" s="37">
        <v>0.5</v>
      </c>
      <c r="H96" s="41">
        <v>110</v>
      </c>
    </row>
    <row r="97" spans="1:8" ht="30" customHeight="1" x14ac:dyDescent="0.25">
      <c r="A97" s="32" t="s">
        <v>147</v>
      </c>
      <c r="B97" s="33" t="s">
        <v>148</v>
      </c>
      <c r="C97" s="32" t="s">
        <v>48</v>
      </c>
      <c r="D97" s="33" t="s">
        <v>4</v>
      </c>
      <c r="E97" s="34">
        <v>26</v>
      </c>
      <c r="F97" s="47">
        <f t="shared" si="9"/>
        <v>45740</v>
      </c>
      <c r="G97" s="37">
        <v>0.5</v>
      </c>
      <c r="H97" s="41">
        <v>104</v>
      </c>
    </row>
    <row r="98" spans="1:8" ht="30" customHeight="1" x14ac:dyDescent="0.25">
      <c r="A98" s="32" t="s">
        <v>147</v>
      </c>
      <c r="B98" s="33" t="s">
        <v>148</v>
      </c>
      <c r="C98" s="32" t="s">
        <v>49</v>
      </c>
      <c r="D98" s="33" t="s">
        <v>4</v>
      </c>
      <c r="E98" s="34">
        <v>15</v>
      </c>
      <c r="F98" s="47">
        <f t="shared" si="9"/>
        <v>45740</v>
      </c>
      <c r="G98" s="37">
        <v>0.5</v>
      </c>
      <c r="H98" s="41">
        <v>105</v>
      </c>
    </row>
    <row r="99" spans="1:8" ht="30" customHeight="1" x14ac:dyDescent="0.25">
      <c r="A99" s="32" t="s">
        <v>149</v>
      </c>
      <c r="B99" s="33" t="s">
        <v>150</v>
      </c>
      <c r="C99" s="32" t="s">
        <v>53</v>
      </c>
      <c r="D99" s="33" t="s">
        <v>2</v>
      </c>
      <c r="E99" s="34">
        <v>4</v>
      </c>
      <c r="F99" s="47">
        <f t="shared" si="9"/>
        <v>45740</v>
      </c>
      <c r="G99" s="37">
        <v>0.5</v>
      </c>
      <c r="H99" s="41" t="s">
        <v>205</v>
      </c>
    </row>
    <row r="100" spans="1:8" ht="30" customHeight="1" x14ac:dyDescent="0.25">
      <c r="A100" s="32" t="s">
        <v>149</v>
      </c>
      <c r="B100" s="33" t="s">
        <v>150</v>
      </c>
      <c r="C100" s="32" t="s">
        <v>56</v>
      </c>
      <c r="D100" s="33" t="s">
        <v>2</v>
      </c>
      <c r="E100" s="34">
        <v>45</v>
      </c>
      <c r="F100" s="47">
        <f t="shared" si="9"/>
        <v>45740</v>
      </c>
      <c r="G100" s="37">
        <v>0.5</v>
      </c>
      <c r="H100" s="41" t="s">
        <v>205</v>
      </c>
    </row>
    <row r="101" spans="1:8" ht="30" customHeight="1" x14ac:dyDescent="0.25">
      <c r="A101" s="32" t="s">
        <v>149</v>
      </c>
      <c r="B101" s="33" t="s">
        <v>150</v>
      </c>
      <c r="C101" s="32" t="s">
        <v>57</v>
      </c>
      <c r="D101" s="33" t="s">
        <v>27</v>
      </c>
      <c r="E101" s="34">
        <v>52</v>
      </c>
      <c r="F101" s="47">
        <f t="shared" si="9"/>
        <v>45740</v>
      </c>
      <c r="G101" s="37">
        <v>0.5</v>
      </c>
      <c r="H101" s="41" t="s">
        <v>206</v>
      </c>
    </row>
    <row r="102" spans="1:8" ht="30" customHeight="1" x14ac:dyDescent="0.25">
      <c r="A102" s="32"/>
      <c r="B102" s="33"/>
      <c r="C102" s="32"/>
      <c r="D102" s="33"/>
      <c r="E102" s="34">
        <f>SUM(E94:E101)</f>
        <v>224</v>
      </c>
    </row>
    <row r="103" spans="1:8" ht="30" customHeight="1" x14ac:dyDescent="0.25">
      <c r="A103" s="32" t="s">
        <v>136</v>
      </c>
      <c r="B103" s="33" t="s">
        <v>137</v>
      </c>
      <c r="C103" s="32" t="s">
        <v>44</v>
      </c>
      <c r="D103" s="33" t="s">
        <v>2</v>
      </c>
      <c r="E103" s="34">
        <v>17</v>
      </c>
      <c r="F103" s="47">
        <f t="shared" si="9"/>
        <v>45740</v>
      </c>
      <c r="G103" s="37">
        <v>0.54166666666666663</v>
      </c>
      <c r="H103" s="41">
        <v>204</v>
      </c>
    </row>
    <row r="104" spans="1:8" ht="30" customHeight="1" x14ac:dyDescent="0.25">
      <c r="A104" s="32" t="s">
        <v>136</v>
      </c>
      <c r="B104" s="33" t="s">
        <v>137</v>
      </c>
      <c r="C104" s="32" t="s">
        <v>45</v>
      </c>
      <c r="D104" s="33" t="s">
        <v>2</v>
      </c>
      <c r="E104" s="34">
        <v>43</v>
      </c>
      <c r="F104" s="47">
        <f t="shared" si="9"/>
        <v>45740</v>
      </c>
      <c r="G104" s="37">
        <v>0.54166666666666663</v>
      </c>
      <c r="H104" s="41">
        <v>205</v>
      </c>
    </row>
    <row r="105" spans="1:8" ht="30" customHeight="1" x14ac:dyDescent="0.25">
      <c r="A105" s="32" t="s">
        <v>179</v>
      </c>
      <c r="B105" s="33" t="s">
        <v>180</v>
      </c>
      <c r="C105" s="32" t="s">
        <v>41</v>
      </c>
      <c r="D105" s="33" t="s">
        <v>30</v>
      </c>
      <c r="E105" s="34">
        <v>55</v>
      </c>
      <c r="F105" s="47">
        <f t="shared" si="9"/>
        <v>45740</v>
      </c>
      <c r="G105" s="37">
        <v>0.54166666666666663</v>
      </c>
      <c r="H105" s="41" t="s">
        <v>207</v>
      </c>
    </row>
    <row r="106" spans="1:8" ht="30" customHeight="1" x14ac:dyDescent="0.25">
      <c r="A106" s="32" t="s">
        <v>181</v>
      </c>
      <c r="B106" s="33" t="s">
        <v>180</v>
      </c>
      <c r="C106" s="32" t="s">
        <v>53</v>
      </c>
      <c r="D106" s="33" t="s">
        <v>30</v>
      </c>
      <c r="E106" s="34">
        <v>76</v>
      </c>
      <c r="F106" s="47">
        <f t="shared" si="9"/>
        <v>45740</v>
      </c>
      <c r="G106" s="37">
        <v>0.54166666666666663</v>
      </c>
      <c r="H106" s="41" t="s">
        <v>208</v>
      </c>
    </row>
    <row r="107" spans="1:8" ht="30" customHeight="1" x14ac:dyDescent="0.25">
      <c r="A107" s="32" t="s">
        <v>182</v>
      </c>
      <c r="B107" s="33" t="s">
        <v>180</v>
      </c>
      <c r="C107" s="32" t="s">
        <v>56</v>
      </c>
      <c r="D107" s="33" t="s">
        <v>30</v>
      </c>
      <c r="E107" s="34">
        <v>80</v>
      </c>
      <c r="F107" s="47">
        <f t="shared" si="9"/>
        <v>45740</v>
      </c>
      <c r="G107" s="37">
        <v>0.54166666666666663</v>
      </c>
      <c r="H107" s="41">
        <v>110</v>
      </c>
    </row>
    <row r="108" spans="1:8" ht="30" customHeight="1" x14ac:dyDescent="0.25">
      <c r="A108" s="32"/>
      <c r="B108" s="33"/>
      <c r="C108" s="32"/>
      <c r="D108" s="33"/>
      <c r="E108" s="34">
        <f>SUM(E103:E107)</f>
        <v>271</v>
      </c>
    </row>
    <row r="109" spans="1:8" ht="30" customHeight="1" x14ac:dyDescent="0.25">
      <c r="A109" s="27"/>
      <c r="B109" s="28"/>
      <c r="C109" s="29"/>
      <c r="D109" s="27" t="s">
        <v>33</v>
      </c>
      <c r="E109" s="30"/>
      <c r="F109" s="40">
        <v>45741</v>
      </c>
      <c r="G109" s="31"/>
      <c r="H109" s="49"/>
    </row>
    <row r="110" spans="1:8" ht="60" customHeight="1" x14ac:dyDescent="0.35">
      <c r="A110" s="35" t="s">
        <v>151</v>
      </c>
      <c r="B110" s="36" t="s">
        <v>152</v>
      </c>
      <c r="D110" s="24" t="s">
        <v>153</v>
      </c>
      <c r="E110" s="26">
        <v>247</v>
      </c>
      <c r="F110" s="42">
        <v>45741</v>
      </c>
      <c r="G110" s="37">
        <v>0.41666666666666669</v>
      </c>
      <c r="H110" s="51" t="s">
        <v>213</v>
      </c>
    </row>
    <row r="111" spans="1:8" ht="30" customHeight="1" x14ac:dyDescent="0.25">
      <c r="D111" s="24"/>
    </row>
    <row r="112" spans="1:8" ht="69" customHeight="1" x14ac:dyDescent="0.25">
      <c r="A112" s="25" t="s">
        <v>154</v>
      </c>
      <c r="B112" s="5" t="s">
        <v>155</v>
      </c>
      <c r="D112" s="24" t="s">
        <v>153</v>
      </c>
      <c r="E112" s="26">
        <v>309</v>
      </c>
      <c r="F112" s="42">
        <v>45741</v>
      </c>
      <c r="G112" s="37">
        <v>0.45833333333333331</v>
      </c>
      <c r="H112" s="51" t="s">
        <v>214</v>
      </c>
    </row>
    <row r="113" spans="1:8" ht="30" customHeight="1" x14ac:dyDescent="0.25">
      <c r="D113" s="24"/>
    </row>
    <row r="114" spans="1:8" ht="60" customHeight="1" x14ac:dyDescent="0.25">
      <c r="A114" s="25" t="s">
        <v>156</v>
      </c>
      <c r="B114" s="5" t="s">
        <v>157</v>
      </c>
      <c r="D114" s="24" t="s">
        <v>153</v>
      </c>
      <c r="E114" s="26">
        <v>249</v>
      </c>
      <c r="F114" s="42">
        <v>45741</v>
      </c>
      <c r="G114" s="37">
        <v>0.5</v>
      </c>
      <c r="H114" s="51" t="s">
        <v>213</v>
      </c>
    </row>
    <row r="115" spans="1:8" ht="30" customHeight="1" x14ac:dyDescent="0.25">
      <c r="A115" s="1"/>
      <c r="B115" s="1"/>
      <c r="C115" s="1"/>
      <c r="D115" s="1"/>
      <c r="E115" s="1"/>
      <c r="F115" s="1"/>
      <c r="G115" s="1"/>
    </row>
    <row r="116" spans="1:8" ht="30" customHeight="1" x14ac:dyDescent="0.25">
      <c r="A116" s="32" t="s">
        <v>123</v>
      </c>
      <c r="B116" s="33" t="s">
        <v>124</v>
      </c>
      <c r="C116" s="32" t="s">
        <v>41</v>
      </c>
      <c r="D116" s="33" t="s">
        <v>28</v>
      </c>
      <c r="E116" s="34">
        <v>26</v>
      </c>
      <c r="F116" s="47">
        <f t="shared" ref="F116:F125" si="10">$F$114</f>
        <v>45741</v>
      </c>
      <c r="G116" s="37">
        <v>0.54166666666666663</v>
      </c>
      <c r="H116" s="41">
        <v>203</v>
      </c>
    </row>
    <row r="117" spans="1:8" ht="30" customHeight="1" x14ac:dyDescent="0.25">
      <c r="A117" s="32" t="s">
        <v>160</v>
      </c>
      <c r="B117" s="33" t="s">
        <v>20</v>
      </c>
      <c r="C117" s="32" t="s">
        <v>44</v>
      </c>
      <c r="D117" s="33" t="s">
        <v>2</v>
      </c>
      <c r="E117" s="34">
        <v>8</v>
      </c>
      <c r="F117" s="47">
        <f t="shared" si="10"/>
        <v>45741</v>
      </c>
      <c r="G117" s="37">
        <v>0.54166666666666663</v>
      </c>
      <c r="H117" s="41">
        <v>204</v>
      </c>
    </row>
    <row r="118" spans="1:8" ht="30" customHeight="1" x14ac:dyDescent="0.25">
      <c r="A118" s="32" t="s">
        <v>160</v>
      </c>
      <c r="B118" s="33" t="s">
        <v>20</v>
      </c>
      <c r="C118" s="32" t="s">
        <v>45</v>
      </c>
      <c r="D118" s="33" t="s">
        <v>2</v>
      </c>
      <c r="E118" s="34">
        <v>31</v>
      </c>
      <c r="F118" s="47">
        <f t="shared" si="10"/>
        <v>45741</v>
      </c>
      <c r="G118" s="37">
        <v>0.54166666666666663</v>
      </c>
      <c r="H118" s="41">
        <v>205</v>
      </c>
    </row>
    <row r="119" spans="1:8" ht="30" customHeight="1" x14ac:dyDescent="0.25">
      <c r="A119" s="32" t="s">
        <v>160</v>
      </c>
      <c r="B119" s="33" t="s">
        <v>20</v>
      </c>
      <c r="C119" s="32" t="s">
        <v>46</v>
      </c>
      <c r="D119" s="33" t="s">
        <v>2</v>
      </c>
      <c r="E119" s="34">
        <v>19</v>
      </c>
      <c r="F119" s="47">
        <f t="shared" si="10"/>
        <v>45741</v>
      </c>
      <c r="G119" s="37">
        <v>0.54166666666666663</v>
      </c>
      <c r="H119" s="41">
        <v>204</v>
      </c>
    </row>
    <row r="120" spans="1:8" ht="30" customHeight="1" x14ac:dyDescent="0.25">
      <c r="A120" s="32" t="s">
        <v>161</v>
      </c>
      <c r="B120" s="33" t="s">
        <v>162</v>
      </c>
      <c r="C120" s="32" t="s">
        <v>48</v>
      </c>
      <c r="D120" s="33" t="s">
        <v>163</v>
      </c>
      <c r="E120" s="34">
        <v>24</v>
      </c>
      <c r="F120" s="47">
        <f t="shared" si="10"/>
        <v>45741</v>
      </c>
      <c r="G120" s="37">
        <v>0.54166666666666663</v>
      </c>
      <c r="H120" s="41">
        <v>206</v>
      </c>
    </row>
    <row r="121" spans="1:8" ht="30" customHeight="1" x14ac:dyDescent="0.25">
      <c r="A121" s="32" t="s">
        <v>161</v>
      </c>
      <c r="B121" s="33" t="s">
        <v>162</v>
      </c>
      <c r="C121" s="32" t="s">
        <v>49</v>
      </c>
      <c r="D121" s="33" t="s">
        <v>163</v>
      </c>
      <c r="E121" s="34">
        <v>15</v>
      </c>
      <c r="F121" s="47">
        <f t="shared" si="10"/>
        <v>45741</v>
      </c>
      <c r="G121" s="37">
        <v>0.54166666666666663</v>
      </c>
      <c r="H121" s="41">
        <v>207</v>
      </c>
    </row>
    <row r="122" spans="1:8" ht="30" customHeight="1" x14ac:dyDescent="0.25">
      <c r="A122" s="32" t="s">
        <v>164</v>
      </c>
      <c r="B122" s="33" t="s">
        <v>165</v>
      </c>
      <c r="C122" s="32" t="s">
        <v>52</v>
      </c>
      <c r="D122" s="33" t="s">
        <v>11</v>
      </c>
      <c r="E122" s="34">
        <v>35</v>
      </c>
      <c r="F122" s="47">
        <f t="shared" si="10"/>
        <v>45741</v>
      </c>
      <c r="G122" s="37">
        <v>0.54166666666666663</v>
      </c>
      <c r="H122" s="41">
        <v>104</v>
      </c>
    </row>
    <row r="123" spans="1:8" ht="30" customHeight="1" x14ac:dyDescent="0.25">
      <c r="A123" s="32" t="s">
        <v>164</v>
      </c>
      <c r="B123" s="33" t="s">
        <v>165</v>
      </c>
      <c r="C123" s="32" t="s">
        <v>53</v>
      </c>
      <c r="D123" s="33" t="s">
        <v>11</v>
      </c>
      <c r="E123" s="34">
        <v>43</v>
      </c>
      <c r="F123" s="47">
        <f t="shared" si="10"/>
        <v>45741</v>
      </c>
      <c r="G123" s="37">
        <v>0.54166666666666663</v>
      </c>
      <c r="H123" s="41" t="s">
        <v>204</v>
      </c>
    </row>
    <row r="124" spans="1:8" ht="30" customHeight="1" x14ac:dyDescent="0.25">
      <c r="A124" s="32" t="s">
        <v>166</v>
      </c>
      <c r="B124" s="33" t="s">
        <v>167</v>
      </c>
      <c r="C124" s="32" t="s">
        <v>56</v>
      </c>
      <c r="D124" s="33" t="s">
        <v>168</v>
      </c>
      <c r="E124" s="34">
        <v>51</v>
      </c>
      <c r="F124" s="47">
        <f t="shared" si="10"/>
        <v>45741</v>
      </c>
      <c r="G124" s="37">
        <v>0.54166666666666663</v>
      </c>
      <c r="H124" s="41">
        <v>107</v>
      </c>
    </row>
    <row r="125" spans="1:8" ht="30" customHeight="1" x14ac:dyDescent="0.25">
      <c r="A125" s="32" t="s">
        <v>166</v>
      </c>
      <c r="B125" s="33" t="s">
        <v>167</v>
      </c>
      <c r="C125" s="32" t="s">
        <v>57</v>
      </c>
      <c r="D125" s="33" t="s">
        <v>168</v>
      </c>
      <c r="E125" s="34">
        <v>54</v>
      </c>
      <c r="F125" s="47">
        <f t="shared" si="10"/>
        <v>45741</v>
      </c>
      <c r="G125" s="37">
        <v>0.54166666666666663</v>
      </c>
      <c r="H125" s="41">
        <v>110</v>
      </c>
    </row>
    <row r="126" spans="1:8" ht="30" customHeight="1" x14ac:dyDescent="0.25">
      <c r="E126" s="26">
        <f>SUM(E116:E125)</f>
        <v>306</v>
      </c>
    </row>
    <row r="127" spans="1:8" ht="30" customHeight="1" x14ac:dyDescent="0.25">
      <c r="A127" s="32" t="s">
        <v>169</v>
      </c>
      <c r="B127" s="33" t="s">
        <v>63</v>
      </c>
      <c r="C127" s="32" t="s">
        <v>44</v>
      </c>
      <c r="D127" s="33" t="s">
        <v>4</v>
      </c>
      <c r="E127" s="34">
        <v>5</v>
      </c>
      <c r="F127" s="47">
        <f t="shared" ref="F127:F135" si="11">$F$114</f>
        <v>45741</v>
      </c>
      <c r="G127" s="37">
        <v>0.58333333333333337</v>
      </c>
      <c r="H127" s="41">
        <v>204</v>
      </c>
    </row>
    <row r="128" spans="1:8" ht="30" customHeight="1" x14ac:dyDescent="0.25">
      <c r="A128" s="32" t="s">
        <v>169</v>
      </c>
      <c r="B128" s="33" t="s">
        <v>63</v>
      </c>
      <c r="C128" s="32" t="s">
        <v>45</v>
      </c>
      <c r="D128" s="33" t="s">
        <v>4</v>
      </c>
      <c r="E128" s="34">
        <v>30</v>
      </c>
      <c r="F128" s="47">
        <f t="shared" si="11"/>
        <v>45741</v>
      </c>
      <c r="G128" s="37">
        <v>0.58333333333333337</v>
      </c>
      <c r="H128" s="41">
        <v>205</v>
      </c>
    </row>
    <row r="129" spans="1:8" ht="30" customHeight="1" x14ac:dyDescent="0.25">
      <c r="A129" s="32" t="s">
        <v>169</v>
      </c>
      <c r="B129" s="33" t="s">
        <v>63</v>
      </c>
      <c r="C129" s="32" t="s">
        <v>46</v>
      </c>
      <c r="D129" s="33" t="s">
        <v>4</v>
      </c>
      <c r="E129" s="34">
        <v>18</v>
      </c>
      <c r="F129" s="47">
        <f t="shared" si="11"/>
        <v>45741</v>
      </c>
      <c r="G129" s="37">
        <v>0.58333333333333337</v>
      </c>
      <c r="H129" s="41">
        <v>204</v>
      </c>
    </row>
    <row r="130" spans="1:8" ht="30" customHeight="1" x14ac:dyDescent="0.25">
      <c r="A130" s="32" t="s">
        <v>170</v>
      </c>
      <c r="B130" s="33" t="s">
        <v>171</v>
      </c>
      <c r="C130" s="32" t="s">
        <v>48</v>
      </c>
      <c r="D130" s="33" t="s">
        <v>163</v>
      </c>
      <c r="E130" s="34">
        <v>25</v>
      </c>
      <c r="F130" s="47">
        <f t="shared" si="11"/>
        <v>45741</v>
      </c>
      <c r="G130" s="37">
        <v>0.58333333333333337</v>
      </c>
      <c r="H130" s="41">
        <v>206</v>
      </c>
    </row>
    <row r="131" spans="1:8" ht="30" customHeight="1" x14ac:dyDescent="0.25">
      <c r="A131" s="32" t="s">
        <v>170</v>
      </c>
      <c r="B131" s="33" t="s">
        <v>171</v>
      </c>
      <c r="C131" s="32" t="s">
        <v>49</v>
      </c>
      <c r="D131" s="33" t="s">
        <v>163</v>
      </c>
      <c r="E131" s="34">
        <v>15</v>
      </c>
      <c r="F131" s="47">
        <f t="shared" si="11"/>
        <v>45741</v>
      </c>
      <c r="G131" s="37">
        <v>0.58333333333333337</v>
      </c>
      <c r="H131" s="41">
        <v>207</v>
      </c>
    </row>
    <row r="132" spans="1:8" ht="30" customHeight="1" x14ac:dyDescent="0.25">
      <c r="A132" s="32" t="s">
        <v>172</v>
      </c>
      <c r="B132" s="33" t="s">
        <v>104</v>
      </c>
      <c r="C132" s="32" t="s">
        <v>52</v>
      </c>
      <c r="D132" s="33" t="s">
        <v>28</v>
      </c>
      <c r="E132" s="34">
        <v>37</v>
      </c>
      <c r="F132" s="47">
        <f t="shared" si="11"/>
        <v>45741</v>
      </c>
      <c r="G132" s="37">
        <v>0.58333333333333337</v>
      </c>
      <c r="H132" s="41">
        <v>104</v>
      </c>
    </row>
    <row r="133" spans="1:8" ht="30" customHeight="1" x14ac:dyDescent="0.25">
      <c r="A133" s="32" t="s">
        <v>172</v>
      </c>
      <c r="B133" s="33" t="s">
        <v>104</v>
      </c>
      <c r="C133" s="32" t="s">
        <v>53</v>
      </c>
      <c r="D133" s="33" t="s">
        <v>28</v>
      </c>
      <c r="E133" s="34">
        <v>41</v>
      </c>
      <c r="F133" s="47">
        <f t="shared" si="11"/>
        <v>45741</v>
      </c>
      <c r="G133" s="37">
        <v>0.58333333333333337</v>
      </c>
      <c r="H133" s="41" t="s">
        <v>204</v>
      </c>
    </row>
    <row r="134" spans="1:8" ht="30" customHeight="1" x14ac:dyDescent="0.25">
      <c r="A134" s="32" t="s">
        <v>173</v>
      </c>
      <c r="B134" s="33" t="s">
        <v>174</v>
      </c>
      <c r="C134" s="32" t="s">
        <v>56</v>
      </c>
      <c r="D134" s="33" t="s">
        <v>168</v>
      </c>
      <c r="E134" s="34">
        <v>51</v>
      </c>
      <c r="F134" s="47">
        <f t="shared" si="11"/>
        <v>45741</v>
      </c>
      <c r="G134" s="37">
        <v>0.58333333333333337</v>
      </c>
      <c r="H134" s="41">
        <v>107</v>
      </c>
    </row>
    <row r="135" spans="1:8" ht="30" customHeight="1" x14ac:dyDescent="0.25">
      <c r="A135" s="32" t="s">
        <v>173</v>
      </c>
      <c r="B135" s="33" t="s">
        <v>174</v>
      </c>
      <c r="C135" s="32" t="s">
        <v>57</v>
      </c>
      <c r="D135" s="33" t="s">
        <v>168</v>
      </c>
      <c r="E135" s="34">
        <v>58</v>
      </c>
      <c r="F135" s="47">
        <f t="shared" si="11"/>
        <v>45741</v>
      </c>
      <c r="G135" s="37">
        <v>0.58333333333333337</v>
      </c>
      <c r="H135" s="41">
        <v>110</v>
      </c>
    </row>
    <row r="136" spans="1:8" ht="30" customHeight="1" x14ac:dyDescent="0.25">
      <c r="E136" s="26">
        <f>SUM(E127:E135)</f>
        <v>280</v>
      </c>
    </row>
    <row r="137" spans="1:8" ht="30" customHeight="1" x14ac:dyDescent="0.25">
      <c r="A137" s="27"/>
      <c r="B137" s="28"/>
      <c r="C137" s="29"/>
      <c r="D137" s="27" t="s">
        <v>34</v>
      </c>
      <c r="E137" s="30"/>
      <c r="F137" s="40">
        <v>45742</v>
      </c>
      <c r="G137" s="31"/>
      <c r="H137" s="49"/>
    </row>
    <row r="138" spans="1:8" ht="30" customHeight="1" x14ac:dyDescent="0.25">
      <c r="A138" s="32" t="s">
        <v>175</v>
      </c>
      <c r="B138" s="33" t="s">
        <v>176</v>
      </c>
      <c r="C138" s="32" t="s">
        <v>44</v>
      </c>
      <c r="D138" s="33" t="s">
        <v>31</v>
      </c>
      <c r="E138" s="34">
        <v>8</v>
      </c>
      <c r="F138" s="47">
        <f>$F$137</f>
        <v>45742</v>
      </c>
      <c r="G138" s="37">
        <v>0.41666666666666669</v>
      </c>
      <c r="H138" s="41">
        <v>110</v>
      </c>
    </row>
    <row r="139" spans="1:8" ht="30" customHeight="1" x14ac:dyDescent="0.25">
      <c r="A139" s="32" t="s">
        <v>175</v>
      </c>
      <c r="B139" s="33" t="s">
        <v>176</v>
      </c>
      <c r="C139" s="32" t="s">
        <v>45</v>
      </c>
      <c r="D139" s="33" t="s">
        <v>31</v>
      </c>
      <c r="E139" s="34">
        <v>29</v>
      </c>
      <c r="F139" s="47">
        <f>$F$137</f>
        <v>45742</v>
      </c>
      <c r="G139" s="37">
        <v>0.41666666666666669</v>
      </c>
      <c r="H139" s="41">
        <v>110</v>
      </c>
    </row>
    <row r="140" spans="1:8" ht="30" customHeight="1" x14ac:dyDescent="0.25">
      <c r="A140" s="32" t="s">
        <v>175</v>
      </c>
      <c r="B140" s="33" t="s">
        <v>176</v>
      </c>
      <c r="C140" s="32" t="s">
        <v>46</v>
      </c>
      <c r="D140" s="33" t="s">
        <v>31</v>
      </c>
      <c r="E140" s="34">
        <v>18</v>
      </c>
      <c r="F140" s="47">
        <f>$F$137</f>
        <v>45742</v>
      </c>
      <c r="G140" s="37">
        <v>0.41666666666666669</v>
      </c>
      <c r="H140" s="41">
        <v>110</v>
      </c>
    </row>
    <row r="141" spans="1:8" ht="30" customHeight="1" x14ac:dyDescent="0.25">
      <c r="A141" s="32" t="s">
        <v>177</v>
      </c>
      <c r="B141" s="33" t="s">
        <v>178</v>
      </c>
      <c r="C141" s="32" t="s">
        <v>48</v>
      </c>
      <c r="D141" s="33" t="s">
        <v>31</v>
      </c>
      <c r="E141" s="34">
        <v>24</v>
      </c>
      <c r="F141" s="47">
        <f t="shared" ref="F141:F142" si="12">$F$137</f>
        <v>45742</v>
      </c>
      <c r="G141" s="37">
        <v>0.41666666666666669</v>
      </c>
      <c r="H141" s="41">
        <v>106</v>
      </c>
    </row>
    <row r="142" spans="1:8" ht="30" customHeight="1" x14ac:dyDescent="0.25">
      <c r="A142" s="32" t="s">
        <v>177</v>
      </c>
      <c r="B142" s="33" t="s">
        <v>178</v>
      </c>
      <c r="C142" s="32" t="s">
        <v>49</v>
      </c>
      <c r="D142" s="33" t="s">
        <v>31</v>
      </c>
      <c r="E142" s="34">
        <v>16</v>
      </c>
      <c r="F142" s="47">
        <f t="shared" si="12"/>
        <v>45742</v>
      </c>
      <c r="G142" s="37">
        <v>0.41666666666666669</v>
      </c>
      <c r="H142" s="41">
        <v>107</v>
      </c>
    </row>
    <row r="143" spans="1:8" ht="30" customHeight="1" x14ac:dyDescent="0.25">
      <c r="A143" s="32" t="s">
        <v>158</v>
      </c>
      <c r="B143" s="33" t="s">
        <v>159</v>
      </c>
      <c r="C143" s="32" t="s">
        <v>41</v>
      </c>
      <c r="D143" s="33" t="s">
        <v>3</v>
      </c>
      <c r="E143" s="34">
        <v>21</v>
      </c>
      <c r="F143" s="47">
        <f>$F$137</f>
        <v>45742</v>
      </c>
      <c r="G143" s="37">
        <v>0.41666666666666669</v>
      </c>
      <c r="H143" s="41">
        <v>104</v>
      </c>
    </row>
    <row r="144" spans="1:8" ht="30" customHeight="1" x14ac:dyDescent="0.25">
      <c r="A144" s="32" t="s">
        <v>183</v>
      </c>
      <c r="B144" s="33" t="s">
        <v>184</v>
      </c>
      <c r="C144" s="32" t="s">
        <v>68</v>
      </c>
      <c r="D144" s="33" t="s">
        <v>27</v>
      </c>
      <c r="E144" s="34">
        <v>3</v>
      </c>
      <c r="F144" s="47">
        <f>$F$137</f>
        <v>45742</v>
      </c>
      <c r="G144" s="37">
        <v>0.41666666666666669</v>
      </c>
      <c r="H144" s="41">
        <v>104</v>
      </c>
    </row>
    <row r="145" spans="1:8" ht="30" customHeight="1" x14ac:dyDescent="0.25">
      <c r="A145" s="21"/>
      <c r="B145" s="21"/>
      <c r="C145" s="21"/>
      <c r="D145" s="21"/>
      <c r="E145" s="38">
        <f>SUM(E138:E144)</f>
        <v>119</v>
      </c>
    </row>
    <row r="146" spans="1:8" ht="30" customHeight="1" x14ac:dyDescent="0.25">
      <c r="A146" s="32" t="s">
        <v>188</v>
      </c>
      <c r="B146" s="33" t="s">
        <v>189</v>
      </c>
      <c r="C146" s="32" t="s">
        <v>48</v>
      </c>
      <c r="D146" s="33" t="s">
        <v>3</v>
      </c>
      <c r="E146" s="34">
        <v>27</v>
      </c>
      <c r="F146" s="47">
        <f t="shared" ref="F146:F148" si="13">$F$137</f>
        <v>45742</v>
      </c>
      <c r="G146" s="37">
        <v>0.45833333333333331</v>
      </c>
      <c r="H146" s="41">
        <v>104</v>
      </c>
    </row>
    <row r="147" spans="1:8" ht="30" customHeight="1" x14ac:dyDescent="0.25">
      <c r="A147" s="32" t="s">
        <v>140</v>
      </c>
      <c r="B147" s="33" t="s">
        <v>141</v>
      </c>
      <c r="C147" s="32" t="s">
        <v>53</v>
      </c>
      <c r="D147" s="33" t="s">
        <v>11</v>
      </c>
      <c r="E147" s="34">
        <v>78</v>
      </c>
      <c r="F147" s="47">
        <f t="shared" si="13"/>
        <v>45742</v>
      </c>
      <c r="G147" s="37">
        <v>0.45833333333333331</v>
      </c>
      <c r="H147" s="41">
        <v>110</v>
      </c>
    </row>
    <row r="148" spans="1:8" ht="30" customHeight="1" x14ac:dyDescent="0.25">
      <c r="A148" s="32" t="s">
        <v>142</v>
      </c>
      <c r="B148" s="33" t="s">
        <v>141</v>
      </c>
      <c r="C148" s="32" t="s">
        <v>56</v>
      </c>
      <c r="D148" s="33" t="s">
        <v>11</v>
      </c>
      <c r="E148" s="34">
        <v>79</v>
      </c>
      <c r="F148" s="47">
        <f t="shared" si="13"/>
        <v>45742</v>
      </c>
      <c r="G148" s="37">
        <v>0.45833333333333331</v>
      </c>
      <c r="H148" s="3" t="s">
        <v>208</v>
      </c>
    </row>
    <row r="149" spans="1:8" ht="30" customHeight="1" x14ac:dyDescent="0.25">
      <c r="E149" s="7">
        <f>SUM(E146:E148)</f>
        <v>184</v>
      </c>
      <c r="F149" s="4"/>
      <c r="G149" s="14"/>
      <c r="H149" s="3"/>
    </row>
    <row r="150" spans="1:8" ht="30" customHeight="1" x14ac:dyDescent="0.25">
      <c r="A150" s="32" t="s">
        <v>202</v>
      </c>
      <c r="B150" s="33" t="s">
        <v>15</v>
      </c>
      <c r="C150" s="32" t="s">
        <v>44</v>
      </c>
      <c r="D150" s="33" t="s">
        <v>3</v>
      </c>
      <c r="E150" s="34">
        <v>18</v>
      </c>
      <c r="F150" s="47">
        <f t="shared" ref="F150:F153" si="14">$F$137</f>
        <v>45742</v>
      </c>
      <c r="G150" s="37">
        <v>0.5</v>
      </c>
      <c r="H150" s="41">
        <v>104</v>
      </c>
    </row>
    <row r="151" spans="1:8" ht="30" customHeight="1" x14ac:dyDescent="0.25">
      <c r="A151" s="32" t="s">
        <v>202</v>
      </c>
      <c r="B151" s="33" t="s">
        <v>15</v>
      </c>
      <c r="C151" s="32" t="s">
        <v>45</v>
      </c>
      <c r="D151" s="33" t="s">
        <v>3</v>
      </c>
      <c r="E151" s="34">
        <v>44</v>
      </c>
      <c r="F151" s="47">
        <f t="shared" si="14"/>
        <v>45742</v>
      </c>
      <c r="G151" s="37">
        <v>0.5</v>
      </c>
      <c r="H151" s="41">
        <v>105</v>
      </c>
    </row>
    <row r="152" spans="1:8" ht="30" customHeight="1" x14ac:dyDescent="0.25">
      <c r="A152" s="32" t="s">
        <v>203</v>
      </c>
      <c r="B152" s="33" t="s">
        <v>15</v>
      </c>
      <c r="C152" s="32" t="s">
        <v>48</v>
      </c>
      <c r="D152" s="33" t="s">
        <v>3</v>
      </c>
      <c r="E152" s="34">
        <v>26</v>
      </c>
      <c r="F152" s="47">
        <f t="shared" si="14"/>
        <v>45742</v>
      </c>
      <c r="G152" s="37">
        <v>0.5</v>
      </c>
      <c r="H152" s="41">
        <v>106</v>
      </c>
    </row>
    <row r="153" spans="1:8" ht="30" customHeight="1" x14ac:dyDescent="0.25">
      <c r="A153" s="32" t="s">
        <v>203</v>
      </c>
      <c r="B153" s="33" t="s">
        <v>15</v>
      </c>
      <c r="C153" s="32" t="s">
        <v>49</v>
      </c>
      <c r="D153" s="33" t="s">
        <v>3</v>
      </c>
      <c r="E153" s="34">
        <v>15</v>
      </c>
      <c r="F153" s="47">
        <f t="shared" si="14"/>
        <v>45742</v>
      </c>
      <c r="G153" s="37">
        <v>0.5</v>
      </c>
      <c r="H153" s="41">
        <v>107</v>
      </c>
    </row>
    <row r="154" spans="1:8" ht="30" customHeight="1" x14ac:dyDescent="0.25">
      <c r="E154" s="26">
        <f>SUM(E150:E153)</f>
        <v>103</v>
      </c>
    </row>
    <row r="155" spans="1:8" ht="30" customHeight="1" x14ac:dyDescent="0.25">
      <c r="A155" s="32" t="s">
        <v>194</v>
      </c>
      <c r="B155" s="33" t="s">
        <v>195</v>
      </c>
      <c r="C155" s="32" t="s">
        <v>44</v>
      </c>
      <c r="D155" s="33" t="s">
        <v>31</v>
      </c>
      <c r="E155" s="34">
        <v>7</v>
      </c>
      <c r="F155" s="47">
        <f t="shared" ref="F155:F160" si="15">$F$137</f>
        <v>45742</v>
      </c>
      <c r="G155" s="37">
        <v>0.54166666666666663</v>
      </c>
      <c r="H155" s="41">
        <v>104</v>
      </c>
    </row>
    <row r="156" spans="1:8" ht="30" customHeight="1" x14ac:dyDescent="0.25">
      <c r="A156" s="32" t="s">
        <v>194</v>
      </c>
      <c r="B156" s="33" t="s">
        <v>195</v>
      </c>
      <c r="C156" s="32" t="s">
        <v>45</v>
      </c>
      <c r="D156" s="33" t="s">
        <v>31</v>
      </c>
      <c r="E156" s="34">
        <v>28</v>
      </c>
      <c r="F156" s="47">
        <f t="shared" si="15"/>
        <v>45742</v>
      </c>
      <c r="G156" s="37">
        <v>0.54166666666666663</v>
      </c>
      <c r="H156" s="41">
        <v>105</v>
      </c>
    </row>
    <row r="157" spans="1:8" ht="30" customHeight="1" x14ac:dyDescent="0.25">
      <c r="A157" s="32" t="s">
        <v>194</v>
      </c>
      <c r="B157" s="33" t="s">
        <v>195</v>
      </c>
      <c r="C157" s="32" t="s">
        <v>46</v>
      </c>
      <c r="D157" s="33" t="s">
        <v>31</v>
      </c>
      <c r="E157" s="34">
        <v>18</v>
      </c>
      <c r="F157" s="47">
        <f t="shared" si="15"/>
        <v>45742</v>
      </c>
      <c r="G157" s="37">
        <v>0.54166666666666663</v>
      </c>
      <c r="H157" s="41">
        <v>104</v>
      </c>
    </row>
    <row r="158" spans="1:8" ht="30" customHeight="1" x14ac:dyDescent="0.25">
      <c r="A158" s="32" t="s">
        <v>196</v>
      </c>
      <c r="B158" s="33" t="s">
        <v>197</v>
      </c>
      <c r="C158" s="32" t="s">
        <v>48</v>
      </c>
      <c r="D158" s="33" t="s">
        <v>127</v>
      </c>
      <c r="E158" s="34">
        <v>25</v>
      </c>
      <c r="F158" s="47">
        <f t="shared" si="15"/>
        <v>45742</v>
      </c>
      <c r="G158" s="37">
        <v>0.54166666666666663</v>
      </c>
      <c r="H158" s="41">
        <v>110</v>
      </c>
    </row>
    <row r="159" spans="1:8" ht="30" customHeight="1" x14ac:dyDescent="0.25">
      <c r="A159" s="32" t="s">
        <v>198</v>
      </c>
      <c r="B159" s="33" t="s">
        <v>199</v>
      </c>
      <c r="C159" s="32" t="s">
        <v>41</v>
      </c>
      <c r="D159" s="33" t="s">
        <v>127</v>
      </c>
      <c r="E159" s="34">
        <v>47</v>
      </c>
      <c r="F159" s="47">
        <f t="shared" si="15"/>
        <v>45742</v>
      </c>
      <c r="G159" s="37">
        <v>0.54166666666666663</v>
      </c>
      <c r="H159" s="41">
        <v>110</v>
      </c>
    </row>
    <row r="160" spans="1:8" ht="30" customHeight="1" x14ac:dyDescent="0.25">
      <c r="A160" s="32" t="s">
        <v>192</v>
      </c>
      <c r="B160" s="33" t="s">
        <v>193</v>
      </c>
      <c r="C160" s="32" t="s">
        <v>68</v>
      </c>
      <c r="D160" s="33" t="s">
        <v>27</v>
      </c>
      <c r="E160" s="34">
        <v>3</v>
      </c>
      <c r="F160" s="47">
        <f t="shared" si="15"/>
        <v>45742</v>
      </c>
      <c r="G160" s="37">
        <v>0.54166666666666663</v>
      </c>
      <c r="H160" s="41">
        <v>105</v>
      </c>
    </row>
    <row r="161" spans="1:8" ht="30" customHeight="1" x14ac:dyDescent="0.25">
      <c r="A161" s="1"/>
      <c r="B161" s="1"/>
      <c r="C161" s="1"/>
      <c r="D161" s="1"/>
      <c r="E161" s="26">
        <f>SUM(E155:E160)</f>
        <v>128</v>
      </c>
    </row>
    <row r="162" spans="1:8" ht="30" customHeight="1" x14ac:dyDescent="0.25">
      <c r="A162" s="27"/>
      <c r="B162" s="28"/>
      <c r="C162" s="29"/>
      <c r="D162" s="27"/>
      <c r="E162" s="30"/>
      <c r="F162" s="40"/>
      <c r="G162" s="31"/>
      <c r="H162" s="49"/>
    </row>
    <row r="163" spans="1:8" ht="30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30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30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30" customHeight="1" x14ac:dyDescent="0.25">
      <c r="A166" s="1"/>
      <c r="B166" s="1"/>
      <c r="C166" s="1"/>
      <c r="D166" s="1"/>
      <c r="E166" s="1"/>
      <c r="F166" s="4"/>
      <c r="G166" s="14"/>
      <c r="H166" s="3"/>
    </row>
    <row r="167" spans="1:8" ht="30" customHeight="1" x14ac:dyDescent="0.25">
      <c r="A167" s="1"/>
      <c r="B167" s="1"/>
      <c r="C167" s="1"/>
      <c r="D167" s="1"/>
      <c r="E167" s="1"/>
      <c r="F167" s="4"/>
      <c r="G167" s="14"/>
      <c r="H167" s="3"/>
    </row>
    <row r="168" spans="1:8" ht="30" customHeight="1" x14ac:dyDescent="0.25">
      <c r="A168" s="1"/>
      <c r="B168" s="1"/>
      <c r="C168" s="1"/>
      <c r="D168" s="1"/>
      <c r="E168" s="1"/>
      <c r="F168" s="4"/>
      <c r="G168" s="14"/>
      <c r="H168" s="3"/>
    </row>
    <row r="169" spans="1:8" ht="30" customHeight="1" x14ac:dyDescent="0.25">
      <c r="A169" s="1"/>
      <c r="B169" s="1"/>
      <c r="C169" s="1"/>
      <c r="D169" s="1"/>
      <c r="E169" s="1"/>
      <c r="F169" s="4"/>
      <c r="G169" s="14"/>
      <c r="H169" s="3"/>
    </row>
    <row r="170" spans="1:8" ht="30" customHeight="1" x14ac:dyDescent="0.25">
      <c r="A170" s="1"/>
      <c r="B170" s="1"/>
      <c r="C170" s="1"/>
      <c r="D170" s="1"/>
      <c r="E170" s="1"/>
      <c r="F170" s="4"/>
      <c r="G170" s="14"/>
      <c r="H170" s="3"/>
    </row>
    <row r="171" spans="1:8" ht="30" customHeight="1" x14ac:dyDescent="0.25">
      <c r="C171" s="22"/>
      <c r="E171" s="7"/>
      <c r="F171" s="4"/>
      <c r="G171" s="14"/>
      <c r="H171" s="3"/>
    </row>
    <row r="172" spans="1:8" ht="30" customHeight="1" x14ac:dyDescent="0.25">
      <c r="A172" s="12"/>
      <c r="B172" s="13"/>
      <c r="C172" s="22"/>
      <c r="D172" s="13"/>
      <c r="E172" s="39"/>
      <c r="F172" s="4"/>
      <c r="G172" s="14"/>
      <c r="H172" s="3"/>
    </row>
    <row r="173" spans="1:8" ht="30" customHeight="1" x14ac:dyDescent="0.25">
      <c r="C173" s="22"/>
      <c r="F173" s="4"/>
      <c r="G173" s="14"/>
      <c r="H173" s="3"/>
    </row>
    <row r="174" spans="1:8" ht="30" customHeight="1" x14ac:dyDescent="0.25">
      <c r="E174" s="7"/>
      <c r="F174" s="4"/>
      <c r="G174" s="14"/>
      <c r="H174" s="3"/>
    </row>
    <row r="175" spans="1:8" ht="30" customHeight="1" x14ac:dyDescent="0.25">
      <c r="A175" s="12"/>
      <c r="B175" s="13"/>
      <c r="C175" s="22"/>
      <c r="D175" s="13"/>
      <c r="E175" s="39"/>
      <c r="F175" s="4"/>
      <c r="G175" s="14"/>
      <c r="H175" s="3"/>
    </row>
    <row r="176" spans="1:8" ht="30" customHeight="1" x14ac:dyDescent="0.25">
      <c r="A176" s="1"/>
      <c r="B176" s="1"/>
      <c r="C176" s="1"/>
      <c r="D176" s="1"/>
      <c r="E176" s="7"/>
      <c r="F176" s="43"/>
      <c r="G176" s="44"/>
      <c r="H176" s="50"/>
    </row>
    <row r="177" spans="1:5" ht="30" customHeight="1" x14ac:dyDescent="0.25">
      <c r="A177" s="1"/>
      <c r="B177" s="1"/>
      <c r="C177" s="1"/>
      <c r="D177" s="1"/>
      <c r="E177" s="7"/>
    </row>
    <row r="178" spans="1:5" ht="30" customHeight="1" x14ac:dyDescent="0.25">
      <c r="A178" s="1"/>
      <c r="B178" s="1"/>
      <c r="C178" s="1"/>
      <c r="D178" s="1"/>
      <c r="E178" s="7"/>
    </row>
    <row r="179" spans="1:5" ht="30" customHeight="1" x14ac:dyDescent="0.25">
      <c r="A179" s="1"/>
      <c r="B179" s="1"/>
      <c r="C179" s="1"/>
      <c r="D179" s="1"/>
      <c r="E179" s="7"/>
    </row>
    <row r="180" spans="1:5" ht="30" customHeight="1" x14ac:dyDescent="0.25">
      <c r="A180" s="1"/>
      <c r="B180" s="1"/>
      <c r="C180" s="1"/>
      <c r="D180" s="1"/>
      <c r="E180" s="7"/>
    </row>
    <row r="181" spans="1:5" ht="30" customHeight="1" x14ac:dyDescent="0.25">
      <c r="A181" s="1"/>
      <c r="B181" s="1"/>
      <c r="C181" s="1"/>
      <c r="D181" s="1"/>
      <c r="E181" s="7"/>
    </row>
    <row r="182" spans="1:5" ht="30" customHeight="1" x14ac:dyDescent="0.25">
      <c r="A182" s="1"/>
      <c r="B182" s="1"/>
      <c r="C182" s="1"/>
      <c r="D182" s="1"/>
      <c r="E182" s="7"/>
    </row>
    <row r="183" spans="1:5" ht="30" customHeight="1" x14ac:dyDescent="0.25">
      <c r="A183" s="1"/>
      <c r="B183" s="1"/>
      <c r="C183" s="1"/>
      <c r="D183" s="1"/>
      <c r="E183" s="7"/>
    </row>
    <row r="184" spans="1:5" ht="30" customHeight="1" x14ac:dyDescent="0.25">
      <c r="A184" s="1"/>
      <c r="B184" s="1"/>
      <c r="C184" s="1"/>
      <c r="D184" s="1"/>
      <c r="E184" s="7"/>
    </row>
    <row r="185" spans="1:5" ht="30" customHeight="1" x14ac:dyDescent="0.25">
      <c r="A185" s="1"/>
      <c r="B185" s="1"/>
      <c r="C185" s="1"/>
      <c r="D185" s="1"/>
      <c r="E185" s="7"/>
    </row>
    <row r="186" spans="1:5" ht="30" customHeight="1" x14ac:dyDescent="0.25">
      <c r="A186" s="1"/>
      <c r="B186" s="1"/>
      <c r="C186" s="1"/>
      <c r="D186" s="1"/>
      <c r="E186" s="7"/>
    </row>
    <row r="187" spans="1:5" ht="30" customHeight="1" x14ac:dyDescent="0.25">
      <c r="A187" s="1"/>
      <c r="B187" s="1"/>
      <c r="C187" s="1"/>
      <c r="D187" s="1"/>
      <c r="E187" s="7"/>
    </row>
    <row r="188" spans="1:5" ht="30" customHeight="1" x14ac:dyDescent="0.25">
      <c r="A188" s="1"/>
      <c r="B188" s="1"/>
      <c r="C188" s="1"/>
      <c r="D188" s="1"/>
      <c r="E188" s="7"/>
    </row>
    <row r="189" spans="1:5" ht="30" customHeight="1" x14ac:dyDescent="0.25">
      <c r="A189" s="1"/>
      <c r="B189" s="1"/>
      <c r="C189" s="1"/>
      <c r="D189" s="1"/>
      <c r="E189" s="7"/>
    </row>
    <row r="190" spans="1:5" ht="30" customHeight="1" x14ac:dyDescent="0.25">
      <c r="A190" s="1"/>
      <c r="B190" s="1"/>
      <c r="C190" s="1"/>
      <c r="D190" s="1"/>
      <c r="E190" s="7"/>
    </row>
    <row r="191" spans="1:5" ht="30" customHeight="1" x14ac:dyDescent="0.25">
      <c r="A191" s="1"/>
      <c r="B191" s="1"/>
      <c r="C191" s="1"/>
      <c r="D191" s="1"/>
      <c r="E191" s="7"/>
    </row>
    <row r="192" spans="1:5" ht="30" customHeight="1" x14ac:dyDescent="0.25">
      <c r="A192" s="1"/>
      <c r="B192" s="1"/>
      <c r="C192" s="1"/>
      <c r="D192" s="1"/>
      <c r="E192" s="7"/>
    </row>
    <row r="193" spans="1:5" ht="30" customHeight="1" x14ac:dyDescent="0.25">
      <c r="A193" s="1"/>
      <c r="B193" s="1"/>
      <c r="C193" s="1"/>
      <c r="D193" s="1"/>
      <c r="E193" s="7"/>
    </row>
    <row r="194" spans="1:5" ht="30" customHeight="1" x14ac:dyDescent="0.25">
      <c r="A194" s="1"/>
      <c r="B194" s="1"/>
      <c r="C194" s="1"/>
      <c r="D194" s="1"/>
      <c r="E194" s="7"/>
    </row>
    <row r="195" spans="1:5" ht="30" customHeight="1" x14ac:dyDescent="0.25">
      <c r="A195" s="1"/>
      <c r="B195" s="1"/>
      <c r="C195" s="1"/>
      <c r="D195" s="1"/>
      <c r="E195" s="7"/>
    </row>
    <row r="196" spans="1:5" ht="30" customHeight="1" x14ac:dyDescent="0.25">
      <c r="A196" s="1"/>
      <c r="B196" s="1"/>
      <c r="C196" s="1"/>
      <c r="D196" s="1"/>
      <c r="E196" s="7"/>
    </row>
    <row r="197" spans="1:5" ht="30" customHeight="1" x14ac:dyDescent="0.25">
      <c r="A197" s="1"/>
      <c r="B197" s="1"/>
      <c r="C197" s="1"/>
      <c r="D197" s="1"/>
      <c r="E197" s="7"/>
    </row>
    <row r="198" spans="1:5" ht="30" customHeight="1" x14ac:dyDescent="0.25">
      <c r="A198" s="1"/>
      <c r="B198" s="1"/>
      <c r="C198" s="1"/>
      <c r="D198" s="1"/>
      <c r="E198" s="7"/>
    </row>
    <row r="199" spans="1:5" ht="30" customHeight="1" x14ac:dyDescent="0.25">
      <c r="A199" s="1"/>
      <c r="B199" s="1"/>
      <c r="C199" s="1"/>
      <c r="D199" s="1"/>
      <c r="E199" s="7"/>
    </row>
    <row r="200" spans="1:5" ht="30" customHeight="1" x14ac:dyDescent="0.25">
      <c r="A200" s="1"/>
      <c r="B200" s="1"/>
      <c r="C200" s="1"/>
      <c r="D200" s="1"/>
      <c r="E200" s="7"/>
    </row>
    <row r="201" spans="1:5" ht="30" customHeight="1" x14ac:dyDescent="0.25">
      <c r="A201" s="1"/>
      <c r="B201" s="1"/>
      <c r="C201" s="1"/>
      <c r="D201" s="1"/>
      <c r="E201" s="7"/>
    </row>
    <row r="202" spans="1:5" ht="30" customHeight="1" x14ac:dyDescent="0.25">
      <c r="A202" s="1"/>
      <c r="B202" s="1"/>
      <c r="C202" s="1"/>
      <c r="D202" s="1"/>
      <c r="E202" s="7"/>
    </row>
    <row r="203" spans="1:5" ht="30" customHeight="1" x14ac:dyDescent="0.25">
      <c r="A203" s="1"/>
      <c r="B203" s="1"/>
      <c r="C203" s="1"/>
      <c r="D203" s="1"/>
      <c r="E203" s="7"/>
    </row>
    <row r="204" spans="1:5" ht="30" customHeight="1" x14ac:dyDescent="0.25">
      <c r="A204" s="1"/>
      <c r="B204" s="1"/>
      <c r="C204" s="1"/>
      <c r="D204" s="1"/>
      <c r="E204" s="7"/>
    </row>
    <row r="205" spans="1:5" ht="30" customHeight="1" x14ac:dyDescent="0.25">
      <c r="A205" s="1"/>
      <c r="B205" s="1"/>
      <c r="C205" s="1"/>
      <c r="D205" s="1"/>
      <c r="E205" s="7"/>
    </row>
    <row r="206" spans="1:5" ht="30" customHeight="1" x14ac:dyDescent="0.25">
      <c r="A206" s="1"/>
      <c r="B206" s="1"/>
      <c r="C206" s="1"/>
      <c r="D206" s="1"/>
      <c r="E206" s="7"/>
    </row>
    <row r="207" spans="1:5" ht="30" customHeight="1" x14ac:dyDescent="0.25">
      <c r="A207" s="1"/>
      <c r="B207" s="1"/>
      <c r="C207" s="1"/>
      <c r="D207" s="1"/>
      <c r="E207" s="7"/>
    </row>
    <row r="208" spans="1:5" ht="30" customHeight="1" x14ac:dyDescent="0.25">
      <c r="A208" s="1"/>
      <c r="B208" s="1"/>
      <c r="C208" s="1"/>
      <c r="D208" s="1"/>
      <c r="E208" s="7"/>
    </row>
    <row r="209" spans="1:5" ht="30" customHeight="1" x14ac:dyDescent="0.25">
      <c r="A209" s="1"/>
      <c r="B209" s="1"/>
      <c r="C209" s="1"/>
      <c r="D209" s="1"/>
      <c r="E209" s="7"/>
    </row>
    <row r="210" spans="1:5" ht="30" customHeight="1" x14ac:dyDescent="0.25">
      <c r="A210" s="1"/>
      <c r="B210" s="1"/>
      <c r="C210" s="1"/>
      <c r="D210" s="1"/>
      <c r="E210" s="7"/>
    </row>
    <row r="211" spans="1:5" ht="30" customHeight="1" x14ac:dyDescent="0.25">
      <c r="A211" s="1"/>
      <c r="B211" s="1"/>
      <c r="C211" s="1"/>
      <c r="D211" s="1"/>
      <c r="E211" s="7"/>
    </row>
    <row r="212" spans="1:5" ht="30" customHeight="1" x14ac:dyDescent="0.25">
      <c r="A212" s="1"/>
      <c r="B212" s="1"/>
      <c r="C212" s="1"/>
      <c r="D212" s="1"/>
      <c r="E212" s="7"/>
    </row>
    <row r="213" spans="1:5" ht="30" customHeight="1" x14ac:dyDescent="0.25">
      <c r="A213" s="1"/>
      <c r="B213" s="1"/>
      <c r="C213" s="1"/>
      <c r="D213" s="1"/>
      <c r="E213" s="7"/>
    </row>
    <row r="214" spans="1:5" ht="30" customHeight="1" x14ac:dyDescent="0.25">
      <c r="A214" s="1"/>
      <c r="B214" s="1"/>
      <c r="C214" s="1"/>
      <c r="D214" s="1"/>
      <c r="E214" s="7"/>
    </row>
    <row r="215" spans="1:5" ht="30" customHeight="1" x14ac:dyDescent="0.25">
      <c r="A215" s="1"/>
      <c r="B215" s="1"/>
      <c r="C215" s="1"/>
      <c r="D215" s="1"/>
      <c r="E215" s="7"/>
    </row>
    <row r="216" spans="1:5" ht="30" customHeight="1" x14ac:dyDescent="0.25">
      <c r="A216" s="1"/>
      <c r="B216" s="1"/>
      <c r="C216" s="1"/>
      <c r="D216" s="1"/>
      <c r="E216" s="7"/>
    </row>
    <row r="217" spans="1:5" ht="30" customHeight="1" x14ac:dyDescent="0.25">
      <c r="A217" s="1"/>
      <c r="B217" s="1"/>
      <c r="C217" s="1"/>
      <c r="D217" s="1"/>
      <c r="E217" s="7"/>
    </row>
    <row r="218" spans="1:5" ht="30" customHeight="1" x14ac:dyDescent="0.25">
      <c r="A218" s="1"/>
      <c r="B218" s="1"/>
      <c r="C218" s="1"/>
      <c r="D218" s="1"/>
      <c r="E218" s="7"/>
    </row>
    <row r="219" spans="1:5" ht="30" customHeight="1" x14ac:dyDescent="0.25">
      <c r="A219" s="1"/>
      <c r="B219" s="1"/>
      <c r="C219" s="1"/>
      <c r="D219" s="1"/>
      <c r="E219" s="7"/>
    </row>
  </sheetData>
  <autoFilter ref="A2:H175" xr:uid="{B0063F14-2B0B-4AE7-895E-C8B725EF3F8B}"/>
  <sortState xmlns:xlrd2="http://schemas.microsoft.com/office/spreadsheetml/2017/richdata2" ref="A176:E179">
    <sortCondition ref="A176:A179"/>
  </sortState>
  <mergeCells count="1"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50" orientation="portrait" r:id="rId1"/>
  <rowBreaks count="2" manualBreakCount="2">
    <brk id="72" max="16383" man="1"/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Tekin Arabacı</dc:creator>
  <cp:keywords/>
  <dc:description/>
  <cp:lastModifiedBy>EMYO-1</cp:lastModifiedBy>
  <cp:revision/>
  <cp:lastPrinted>2025-03-05T07:19:41Z</cp:lastPrinted>
  <dcterms:created xsi:type="dcterms:W3CDTF">2022-03-11T19:24:15Z</dcterms:created>
  <dcterms:modified xsi:type="dcterms:W3CDTF">2025-03-05T08:23:55Z</dcterms:modified>
  <cp:category/>
  <cp:contentStatus/>
</cp:coreProperties>
</file>